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60" windowWidth="20730" windowHeight="1110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2" i="1" l="1"/>
  <c r="G142" i="1" s="1"/>
  <c r="F142" i="1" s="1"/>
  <c r="E143" i="1"/>
  <c r="G143" i="1" s="1"/>
  <c r="F143" i="1" s="1"/>
  <c r="E144" i="1"/>
  <c r="G144" i="1" s="1"/>
  <c r="E145" i="1"/>
  <c r="G145" i="1" s="1"/>
  <c r="E146" i="1"/>
  <c r="G146" i="1" s="1"/>
  <c r="E147" i="1"/>
  <c r="G147" i="1" s="1"/>
  <c r="F147" i="1" s="1"/>
  <c r="E148" i="1"/>
  <c r="G148" i="1" s="1"/>
  <c r="F148" i="1" s="1"/>
  <c r="E149" i="1"/>
  <c r="G149" i="1" s="1"/>
  <c r="E150" i="1"/>
  <c r="G150" i="1" s="1"/>
  <c r="E151" i="1"/>
  <c r="G151" i="1" s="1"/>
  <c r="E152" i="1"/>
  <c r="G152" i="1" s="1"/>
  <c r="F152" i="1" s="1"/>
  <c r="E153" i="1"/>
  <c r="G153" i="1" s="1"/>
  <c r="F153" i="1" s="1"/>
  <c r="E154" i="1"/>
  <c r="G154" i="1" s="1"/>
  <c r="F154" i="1" s="1"/>
  <c r="E155" i="1"/>
  <c r="G155" i="1" s="1"/>
  <c r="F155" i="1" s="1"/>
  <c r="E156" i="1"/>
  <c r="G156" i="1" s="1"/>
  <c r="F156" i="1" s="1"/>
  <c r="E141" i="1"/>
  <c r="G141" i="1" s="1"/>
  <c r="F141" i="1" s="1"/>
  <c r="H166" i="1"/>
  <c r="E166" i="1"/>
  <c r="D166" i="1" s="1"/>
  <c r="H165" i="1"/>
  <c r="E165" i="1"/>
  <c r="D165" i="1" s="1"/>
  <c r="H164" i="1"/>
  <c r="E164" i="1"/>
  <c r="D164" i="1" s="1"/>
  <c r="H163" i="1"/>
  <c r="E163" i="1"/>
  <c r="D163" i="1" s="1"/>
  <c r="H162" i="1"/>
  <c r="E162" i="1"/>
  <c r="D162" i="1" s="1"/>
  <c r="H161" i="1"/>
  <c r="E161" i="1"/>
  <c r="D161" i="1" s="1"/>
  <c r="H156" i="1"/>
  <c r="D156" i="1"/>
  <c r="H155" i="1"/>
  <c r="D155" i="1"/>
  <c r="H154" i="1"/>
  <c r="D154" i="1"/>
  <c r="H153" i="1"/>
  <c r="H152" i="1"/>
  <c r="D152" i="1"/>
  <c r="H148" i="1"/>
  <c r="D148" i="1"/>
  <c r="H147" i="1"/>
  <c r="D147" i="1"/>
  <c r="H143" i="1"/>
  <c r="D143" i="1"/>
  <c r="H142" i="1"/>
  <c r="D142" i="1"/>
  <c r="H141" i="1"/>
  <c r="H136" i="1"/>
  <c r="E136" i="1"/>
  <c r="D136" i="1" s="1"/>
  <c r="H135" i="1"/>
  <c r="E135" i="1"/>
  <c r="D135" i="1" s="1"/>
  <c r="H134" i="1"/>
  <c r="E134" i="1"/>
  <c r="D134" i="1" s="1"/>
  <c r="H133" i="1"/>
  <c r="E133" i="1"/>
  <c r="D133" i="1" s="1"/>
  <c r="H132" i="1"/>
  <c r="E132" i="1"/>
  <c r="D132" i="1" s="1"/>
  <c r="H131" i="1"/>
  <c r="E131" i="1"/>
  <c r="D131" i="1" s="1"/>
  <c r="H130" i="1"/>
  <c r="E130" i="1"/>
  <c r="D130" i="1" s="1"/>
  <c r="H129" i="1"/>
  <c r="E129" i="1"/>
  <c r="D129" i="1" s="1"/>
  <c r="H128" i="1"/>
  <c r="E128" i="1"/>
  <c r="D128" i="1" s="1"/>
  <c r="H127" i="1"/>
  <c r="E127" i="1"/>
  <c r="D127" i="1" s="1"/>
  <c r="H126" i="1"/>
  <c r="E126" i="1"/>
  <c r="D126" i="1" s="1"/>
  <c r="H125" i="1"/>
  <c r="E125" i="1"/>
  <c r="D125" i="1" s="1"/>
  <c r="H124" i="1"/>
  <c r="E124" i="1"/>
  <c r="D124" i="1" s="1"/>
  <c r="H123" i="1"/>
  <c r="E123" i="1"/>
  <c r="D123" i="1" s="1"/>
  <c r="H122" i="1"/>
  <c r="E122" i="1"/>
  <c r="D122" i="1" s="1"/>
  <c r="H121" i="1"/>
  <c r="E121" i="1"/>
  <c r="D121" i="1" s="1"/>
  <c r="H120" i="1"/>
  <c r="E120" i="1"/>
  <c r="D120" i="1" s="1"/>
  <c r="H119" i="1"/>
  <c r="E119" i="1"/>
  <c r="D119" i="1" s="1"/>
  <c r="H118" i="1"/>
  <c r="E118" i="1"/>
  <c r="D118" i="1" s="1"/>
  <c r="H117" i="1"/>
  <c r="E117" i="1"/>
  <c r="D117" i="1" s="1"/>
  <c r="H116" i="1"/>
  <c r="E116" i="1"/>
  <c r="D116" i="1" s="1"/>
  <c r="H115" i="1"/>
  <c r="E115" i="1"/>
  <c r="D115" i="1" s="1"/>
  <c r="H114" i="1"/>
  <c r="E114" i="1"/>
  <c r="D114" i="1" s="1"/>
  <c r="H113" i="1"/>
  <c r="E113" i="1"/>
  <c r="D113" i="1" s="1"/>
  <c r="H112" i="1"/>
  <c r="E112" i="1"/>
  <c r="D112" i="1" s="1"/>
  <c r="H111" i="1"/>
  <c r="E111" i="1"/>
  <c r="D111" i="1" s="1"/>
  <c r="H110" i="1"/>
  <c r="E110" i="1"/>
  <c r="D110" i="1" s="1"/>
  <c r="H105" i="1"/>
  <c r="E105" i="1"/>
  <c r="D105" i="1" s="1"/>
  <c r="H104" i="1"/>
  <c r="E104" i="1"/>
  <c r="D104" i="1" s="1"/>
  <c r="H90" i="1"/>
  <c r="H92" i="1"/>
  <c r="H93" i="1"/>
  <c r="H94" i="1"/>
  <c r="H95" i="1"/>
  <c r="H96" i="1"/>
  <c r="H97" i="1"/>
  <c r="H98" i="1"/>
  <c r="H99" i="1"/>
  <c r="H89" i="1"/>
  <c r="D153" i="1" l="1"/>
  <c r="E89" i="1"/>
  <c r="D89" i="1" s="1"/>
  <c r="E98" i="1"/>
  <c r="D98" i="1" s="1"/>
  <c r="E90" i="1"/>
  <c r="D90" i="1" s="1"/>
  <c r="E92" i="1"/>
  <c r="D92" i="1" s="1"/>
  <c r="E99" i="1"/>
  <c r="D99" i="1" s="1"/>
  <c r="E95" i="1"/>
  <c r="D95" i="1" s="1"/>
  <c r="E93" i="1"/>
  <c r="D93" i="1" s="1"/>
  <c r="E97" i="1"/>
  <c r="D97" i="1" s="1"/>
  <c r="E91" i="1"/>
  <c r="E94" i="1"/>
  <c r="D94" i="1" s="1"/>
  <c r="E96" i="1"/>
  <c r="D96" i="1" s="1"/>
  <c r="D141" i="1"/>
</calcChain>
</file>

<file path=xl/sharedStrings.xml><?xml version="1.0" encoding="utf-8"?>
<sst xmlns="http://schemas.openxmlformats.org/spreadsheetml/2006/main" count="761" uniqueCount="269">
  <si>
    <t>ՀԱՅՏԱՐԱՐՈՒԹՅՈՒՆ</t>
  </si>
  <si>
    <t>ԿՆՔՎԱԾ ՊԱՅՄԱՆԱԳՐԵՐԻ ՄԱՍԻՆ</t>
  </si>
  <si>
    <t>Գնման առարկայի</t>
  </si>
  <si>
    <t>Չափաբաժին</t>
  </si>
  <si>
    <t>Անվանումը</t>
  </si>
  <si>
    <t>չ/մ</t>
  </si>
  <si>
    <t>Քանակը</t>
  </si>
  <si>
    <t>Նախահաշվային գինը /ՀՀ դրամ/</t>
  </si>
  <si>
    <t>Համառոտ նկարագրությունը (տեխնիկական բնութագիրը)</t>
  </si>
  <si>
    <t>Պայմանագրով նախատեսված համառոտ նկա-րագրությունը (տեխնիկական բնութագիրը)</t>
  </si>
  <si>
    <t>Առկա ֆինանսա-կան միջոցներով</t>
  </si>
  <si>
    <t>ընդհանուր</t>
  </si>
  <si>
    <t>Գնման ընթացակարգի ընտրության հիմնավորումը</t>
  </si>
  <si>
    <t>Գնման ֆինանսավորման աղբյուրը՝ ըստ բյուջետային  ծախսերի գործառական դասակարգման</t>
  </si>
  <si>
    <t>Բաժին</t>
  </si>
  <si>
    <t>Խումբ</t>
  </si>
  <si>
    <t>Դաս</t>
  </si>
  <si>
    <t>Ծրագիր</t>
  </si>
  <si>
    <t>Բյուջե</t>
  </si>
  <si>
    <t>Արտաբյուջե</t>
  </si>
  <si>
    <t>հիվանդանոցային</t>
  </si>
  <si>
    <t>ՀՀ ԱՆ ՊԱԳ և սեփական միջոցներ</t>
  </si>
  <si>
    <t>արտահիվանդանոցային</t>
  </si>
  <si>
    <t>Հրավերը ուղարկելու կամ հրապարակելու ամսաթիվը</t>
  </si>
  <si>
    <t>Հրավերում կատարված փոփոխությունների ամսաթիվը</t>
  </si>
  <si>
    <t>...</t>
  </si>
  <si>
    <t>Հրավերի վերաբերյալ պարզաբանումների ամսաթիվը</t>
  </si>
  <si>
    <t>Հարցադրման ստացման</t>
  </si>
  <si>
    <t>Պարզաբանման</t>
  </si>
  <si>
    <t>Հ/Հ</t>
  </si>
  <si>
    <t>Մասնակիցների անվանումները</t>
  </si>
  <si>
    <t>Յուրաքանչյուր մասնակցի հայտով ներկայացված գները</t>
  </si>
  <si>
    <t>ՀՀ դրամ</t>
  </si>
  <si>
    <t>Գինն առանց ԱԱՀ</t>
  </si>
  <si>
    <t>ԱԱՀ</t>
  </si>
  <si>
    <t>Ընդհանուր</t>
  </si>
  <si>
    <t>&lt;&lt;Նատալի ֆարմ&gt;&gt; ՍՊԸ</t>
  </si>
  <si>
    <t>Առկա ֆի-նանսական միջոցներով7</t>
  </si>
  <si>
    <t>Առկա ֆի-նանսական միջոցներով8</t>
  </si>
  <si>
    <t>Առկա ֆ-ինանսական միջոցներով9</t>
  </si>
  <si>
    <t>Այլ տեղեկություններ</t>
  </si>
  <si>
    <t>Տվյալներ մերժված հայտերի մասին</t>
  </si>
  <si>
    <t>Մասնակցի անվանումը</t>
  </si>
  <si>
    <t>Գնահատման արդյունքները ( բավարար կամ անբավարար)</t>
  </si>
  <si>
    <t xml:space="preserve">Ծրարը կազմելու և ներկա-յացնելու համա-պատաս-խանութ-յունը 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</si>
  <si>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</si>
  <si>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</si>
  <si>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գոր-ծունեութ-յան համապատասխանություն պայմանագրով նախատեսված գործունեությանը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</si>
  <si>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</si>
  <si>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</si>
  <si>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</si>
  <si>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</si>
  <si>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</si>
  <si>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Ընտրված մասնակցի որոշման ամսաթիվը</t>
  </si>
  <si>
    <t>Անգործության ժամկետը</t>
  </si>
  <si>
    <t>Անգործության ժամկետի սկիզբ</t>
  </si>
  <si>
    <t>Անգործության ժամկետի ավարտ</t>
  </si>
  <si>
    <t>Ընտրված մասնակցին պայմանագիր կնքելու առաջարկը ծանուցելու ամսաթիվը</t>
  </si>
  <si>
    <t>Ընտրված մասնակցի կողմից ստորագրված  պայմանագիրը պատվիրատուի մոտ մուտքագրելու  ամսաթիվը</t>
  </si>
  <si>
    <t>Պատվիրատուի կողմից պայամանգիրը ստորագրելու  ամսաթիվը</t>
  </si>
  <si>
    <t>Ընտրված մասնակից</t>
  </si>
  <si>
    <t>Պայմանագիր</t>
  </si>
  <si>
    <t>Պայմանագրի համարը</t>
  </si>
  <si>
    <t>Կնքման ամսա-թիվը</t>
  </si>
  <si>
    <t>Կատար-ման վերջ-նաժամ-կետը</t>
  </si>
  <si>
    <t>Կանխա-վճարի չափը</t>
  </si>
  <si>
    <t>Գինը /ՀՀ դրամ/</t>
  </si>
  <si>
    <t>Առկա ֆինանսական միջոցներով</t>
  </si>
  <si>
    <t xml:space="preserve">Ընդհանուր </t>
  </si>
  <si>
    <t>‹‹ Նատալի ֆարմ›  ՍՊԸ</t>
  </si>
  <si>
    <t>Ընտրված մասնակցի (մասնակիցների) անվանումը և հասցեն</t>
  </si>
  <si>
    <t>Հասցե, հեռ.</t>
  </si>
  <si>
    <t>Էլ. Փոստ</t>
  </si>
  <si>
    <t>Բանկային հաշիվ</t>
  </si>
  <si>
    <t>‹‹ Նատալի ֆարմ››  ՍՊԸ</t>
  </si>
  <si>
    <t>ՀՀ ք. Երևան, Տիչինա 3-րդ նրբ. 2/2,  հեռ.010-744212,010-744214</t>
  </si>
  <si>
    <t>natalipharm@bk.ru</t>
  </si>
  <si>
    <t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</t>
  </si>
  <si>
    <t>Գնման գործընթացի վերաբերյալ ներկայացված բողոքները և դրանց վերաբերյալ կայացված որոշումները</t>
  </si>
  <si>
    <t>Այլ անհրաժեշտ տեղե-կություններ</t>
  </si>
  <si>
    <t>Սույն հայտարարության հետ կապված լրացուցիչ տեղեկություններ ստանալու համար կարող եք դիմել գնումների համակարգող</t>
  </si>
  <si>
    <t xml:space="preserve">Անուն, ազգանուն </t>
  </si>
  <si>
    <t>Հեռախոս</t>
  </si>
  <si>
    <t>Էլ.փոստի հասցեն</t>
  </si>
  <si>
    <t>agarak-hosp@mail.ru</t>
  </si>
  <si>
    <t>Պատվիրատու՝</t>
  </si>
  <si>
    <t xml:space="preserve"> </t>
  </si>
  <si>
    <r>
      <t xml:space="preserve">Ծանոթություն՝    </t>
    </r>
    <r>
      <rPr>
        <sz val="8"/>
        <color indexed="8"/>
        <rFont val="GHEA Grapalat"/>
        <family val="3"/>
      </rPr>
      <t>Հայտերի մերժման այլ հիմքեր։</t>
    </r>
  </si>
  <si>
    <r>
      <t>ՀՎՀՀ</t>
    </r>
    <r>
      <rPr>
        <sz val="10"/>
        <color indexed="8"/>
        <rFont val="GHEA Grapalat"/>
        <family val="3"/>
      </rPr>
      <t>11 անձնագրի համարը և սերիան</t>
    </r>
  </si>
  <si>
    <t>1570005065330100</t>
  </si>
  <si>
    <t>01222567</t>
  </si>
  <si>
    <r>
      <t xml:space="preserve">Ինչպես սույն ընթացակարգի տվյալ չափաբաժնի մասով հայտ ներկայացրած մասնակիցները, այնպես էլ Հայաստանի Հանրապետությունում պետական գրանցում ստացած հասարակական կազմակերպությունները և լրատվական գործունեություն իրականացնող անձինք, կարող են ընթացակարգը կազմակերպած պատվիրատուին ներկայացնել կնքված  պայմանագրի տվյալ չափաբաժնի արդյունքի ընդունման գործընթացին պատասխանատու ստորաբաժանման հետ համատեղ մասնակցելու գրավոր պահանջ՝ սույն հայտարարությունը հրապարակվելուց հետոօրացու </t>
    </r>
    <r>
      <rPr>
        <sz val="8"/>
        <color indexed="10"/>
        <rFont val="GHEA Grapalat"/>
        <family val="3"/>
      </rPr>
      <t xml:space="preserve"> 5</t>
    </r>
    <r>
      <rPr>
        <sz val="8"/>
        <color indexed="8"/>
        <rFont val="GHEA Grapalat"/>
        <family val="3"/>
      </rPr>
      <t xml:space="preserve">  օրացուցային օրվա ընթացքում:
Գրավոր պահանջին  կից ներկայացվում է՝
1) ֆիզիկական անձին տրամադրված լիազորագրի բնօրինակը: Ընդ որում լիազորված՝ 
ա. ֆիզիկական անձանց քանակը չի կարող գերազանցել երկուսը.
բ. ֆիզիկական անձը անձամբ պետք է կատարի այն գործողությունները, որոնց համար լիազորված է.
2) ինչպես գործընթացին մասնակցելու պահանջ ներկայացրած, այնպես էլ  լիազորված ֆիզիկական անձանց կողմից ստորագրված բնօրինակ հայտարարություններ՝ «Գնումների մասին» ՀՀ օրենքի 5.1 հոդվածի 2-րդ մասով նախատեսված շահերի բախման բացակայության մասին.
3) այն էլեկտրոնային փոստի հասցեները և հեռախոսահամարները, որոնց միջոցով պատվիրատուն կարող է կապ հաստատել պահանջը ներկայացրած անձի և վերջինիս կողմից լիազորված ֆիզիկական անձի հետ.
4) Հայաստանի Հանրապետությունում պետական գրանցում ստացած հասարակական կազմակերպությունների և լրատվական գործունեություն իրականացնող անձանց դեպքում՝ նաև պետական գրանցման վկայականի պատճենը:
Պատվիրատուի պատասխանատու ստորաբաժանման ղեկավարի էլեկտրոնային փոստի պաշտոնական հասցեն է agarak-hosp@mail.ru :
</t>
    </r>
  </si>
  <si>
    <r>
      <t xml:space="preserve">Մասնակիցների ներգրավման նպատակով </t>
    </r>
    <r>
      <rPr>
        <sz val="8"/>
        <color indexed="8"/>
        <rFont val="Calibri"/>
        <family val="2"/>
        <charset val="204"/>
      </rPr>
      <t>‹‹</t>
    </r>
    <r>
      <rPr>
        <sz val="8"/>
        <color indexed="8"/>
        <rFont val="GHEA Grapalat"/>
        <family val="3"/>
      </rPr>
      <t>Գնումների մասին</t>
    </r>
    <r>
      <rPr>
        <sz val="8"/>
        <color indexed="8"/>
        <rFont val="Calibri"/>
        <family val="2"/>
        <charset val="204"/>
      </rPr>
      <t>››</t>
    </r>
    <r>
      <rPr>
        <sz val="8"/>
        <color indexed="8"/>
        <rFont val="GHEA Grapalat"/>
        <family val="3"/>
      </rPr>
      <t>ՀՀ օրենքի համաձայն իրականացված հրապարակումների մասին տեղեկությունները</t>
    </r>
  </si>
  <si>
    <r>
      <rPr>
        <sz val="11"/>
        <color indexed="8"/>
        <rFont val="Calibri"/>
        <family val="2"/>
        <charset val="204"/>
      </rPr>
      <t>‹‹</t>
    </r>
    <r>
      <rPr>
        <sz val="11"/>
        <color indexed="8"/>
        <rFont val="GHEA Grapalat"/>
        <family val="3"/>
      </rPr>
      <t>Մեղրու տարածաշրջանային բժշկական կենտրոն</t>
    </r>
    <r>
      <rPr>
        <sz val="11"/>
        <color indexed="8"/>
        <rFont val="Calibri"/>
        <family val="2"/>
        <charset val="204"/>
      </rPr>
      <t>››</t>
    </r>
    <r>
      <rPr>
        <sz val="11"/>
        <color indexed="8"/>
        <rFont val="GHEA Grapalat"/>
        <family val="3"/>
      </rPr>
      <t xml:space="preserve"> ՓԲԸ</t>
    </r>
  </si>
  <si>
    <t>հատ</t>
  </si>
  <si>
    <r>
      <t>Պատվիրատու` "Մեղրու ՏԲԿ" ՓԲԸ-ն, ստորև ներկայացնում է  2023 թվականի  կարիքների համար</t>
    </r>
    <r>
      <rPr>
        <b/>
        <sz val="10"/>
        <rFont val="GHEA Grapalat"/>
        <family val="3"/>
      </rPr>
      <t xml:space="preserve"> Բժշկական սարքավորումների,   գործիքների և պարագաների  </t>
    </r>
    <r>
      <rPr>
        <sz val="10"/>
        <rFont val="GHEA Grapalat"/>
        <family val="3"/>
      </rPr>
      <t>ձեռքբերման նպատակով կազմակերպված  ՄՏԲԿ-ԳՀԱՊՁԲ-23/6 ծածկագրով գնման ընթացակարգի  արդյունքում  2023 թվականի փետրվարի   22-ին  կնքված N ՄՏԲԿ-ԳՀԱՊՁԲ-23/6-1,  NՄՏԲԿ-ԳՀԱՊՁԲ-23/6-2,N ՄՏԲԿ-ԳՀԱՊՁԲ-23/6-3,ՄՏԲԿ-ԳՀԱՊՁԲ-23/6-4, ՄՏԲԿ-ԳՀԱՊՁԲ-23/6-5  պայմանագրի մասին տեղեկատվությունը:</t>
    </r>
  </si>
  <si>
    <t>Ներարկիչ ,,Ժանեՙՙ  60մլ</t>
  </si>
  <si>
    <t xml:space="preserve">Զոնդ  նազոգաստրալ </t>
  </si>
  <si>
    <t>Շեղբ վիրահատական չափսը 10  №100 տուփ</t>
  </si>
  <si>
    <t>Շեղբ  մազանոթային արյուն վերցնելու</t>
  </si>
  <si>
    <t>Շպատել փայտե №100 տուփ</t>
  </si>
  <si>
    <t xml:space="preserve">Պլևրալ խոռոչի դրենաժ 10Fr՝ ստիլետով, բութ ծայրով </t>
  </si>
  <si>
    <t xml:space="preserve">Պլևրալ խոռոչի դրենաժ 14Fr՝ ստիլետով, բութ ծայրով </t>
  </si>
  <si>
    <t xml:space="preserve">Պրայավիտել  ավտոմատ  20 լիտր </t>
  </si>
  <si>
    <t xml:space="preserve">Պորտասեղմիչ </t>
  </si>
  <si>
    <t>Պուպլէքստրակրտոր N 100 տուփ</t>
  </si>
  <si>
    <t xml:space="preserve">Ջերմաչափ </t>
  </si>
  <si>
    <t>Ջերմաչափերի ախտահանման համար նախատեսվող  բաժակներ</t>
  </si>
  <si>
    <t>Ռեկտոռոմանոսկոպ</t>
  </si>
  <si>
    <t>Ռենտգեն ժապ.թվային ապարատի 35սմ х 43սմ (կանաչ) N100 տուփ</t>
  </si>
  <si>
    <t>Ռենտգեն ժապ.թվային ապարատի 18սմ x 24սմ (կանաչ) N100 տուփ</t>
  </si>
  <si>
    <t>Ռենտգեն ժապ.MXB 24սմ х 30սմ (կանաչ) N100 տուփ</t>
  </si>
  <si>
    <t>Ռենտգեն ժապ. Ատամի  E տեսակի 3սմ х 4սմ  N150տուփ</t>
  </si>
  <si>
    <t xml:space="preserve">ՌՕԵ-ի պիպետկա </t>
  </si>
  <si>
    <t xml:space="preserve">Սավաններ  միանգամյա օգտագործման 90սմx180սմ </t>
  </si>
  <si>
    <t xml:space="preserve">Սկարիֆիկատոր պլ.1 N 200 տուփ </t>
  </si>
  <si>
    <t xml:space="preserve">Գոլովինա-Սիվցեվայի տեսողության ստուգման աղյուսակ </t>
  </si>
  <si>
    <t xml:space="preserve">Սոնոգրաֆի թուղթ  Պ-91   /110մմ x20մ / </t>
  </si>
  <si>
    <t>Սպեղանի կտորից  հակաալերգիկ 5x500սմ</t>
  </si>
  <si>
    <t>Սպեղանի Սանտավիկ №10 տուփ</t>
  </si>
  <si>
    <t>Սպիրոգրաֆ</t>
  </si>
  <si>
    <t xml:space="preserve">Սփեյսեր </t>
  </si>
  <si>
    <t>Վիրաբուժական թել -0 "Վիկրիլ "75սմ N12 տուփ կտրող</t>
  </si>
  <si>
    <t>Վիրաբուժական թել -1 "Վիկրիլ "75սմ N 12 տուփ կտրող</t>
  </si>
  <si>
    <t>Վիրաբուժական թել -2 "Վիկրիլ "75սմ N12 տուփ կտրող</t>
  </si>
  <si>
    <t>Վիրաբուժական թել -3 "Վիկրիլ "75սմ N12 տուփ կտրող</t>
  </si>
  <si>
    <t>Վիրաբուժական թել -2/0 "Վիկրիլ "75սմ N12 տուփ կտրող</t>
  </si>
  <si>
    <t>Վիրաբուժական թել -3/0 "Վիկրիլ "75սմ N12 տուփ կտրող</t>
  </si>
  <si>
    <t>Վիրաբուժական թել -4/0 "Վիկրիլ "75սմ N12 տուփ կտրող</t>
  </si>
  <si>
    <t xml:space="preserve">Վիրաբուժական թել  "Վիկրիլ " - 0 , 37մմ  ծակող ասեղ   N12 տուփ </t>
  </si>
  <si>
    <t xml:space="preserve">Վիրաբուժական թել  "Վիկրիլ "- 1,  40մմ  ծակող ասեղ 75սմ N12 տուփ </t>
  </si>
  <si>
    <t xml:space="preserve">Վիրաբուժական թել   "Վիկրիլ " -2,  40մմ ծակող ասեղ 75սմ N12 տուփ </t>
  </si>
  <si>
    <t xml:space="preserve">Վիրաբուժական թել   "Վիկրիլ " -2/0,  40մմ ծակող ասեղ 75սմ N12 տուփ </t>
  </si>
  <si>
    <t xml:space="preserve">Վիրաբուժական թել   "Վիկրիլ " -3/0,  40մմ ծակող ասեղ 75սմ N12 տուփ </t>
  </si>
  <si>
    <t xml:space="preserve">Վիրաբուժական թել   "Վիկրիլ " -4/0,  40մմ ծակող ասեղ 75սմ N12 տուփ </t>
  </si>
  <si>
    <t xml:space="preserve">Վիրաբուժական թել   "Վիկրիլ " -5/0,  40մմ ծակող ասեղ 75սմ N12 տուփ </t>
  </si>
  <si>
    <t xml:space="preserve">Վիրաբուժական թել   "Վիկրիլ " -6/0,  40մմ ծակող ասեղ 75սմ N12 տուփ </t>
  </si>
  <si>
    <t>Վիրաբուժական թել -1 "Կետգուտ " N12 տուփ ծակող</t>
  </si>
  <si>
    <t>Վիրաբուժական թել -2 "Կետգուտ " N12 տուփ ծակող</t>
  </si>
  <si>
    <t>Վիրաբուժական թել - 2/0 "Պռոլեն" N12 տուփ ծակող</t>
  </si>
  <si>
    <t>Վիրաբուժական թել Պռոլեն 0 ծակող</t>
  </si>
  <si>
    <t>Վիրաբուժական թել Պռոլեն 3/0 ծակող</t>
  </si>
  <si>
    <t>Վիրաբուժական թել Պռոլեն 4/0 ծակող</t>
  </si>
  <si>
    <t>Վիրաբուժական թել Պռոլեն 0 կտրող</t>
  </si>
  <si>
    <t>Վիրաբուժական թել Պռոլեն 3/0 կտրող</t>
  </si>
  <si>
    <t>Վիրաբուժական թել Պռոլեն 4/0 կտրող</t>
  </si>
  <si>
    <t>Տանձիկներ հեմոպիպետների համար</t>
  </si>
  <si>
    <t>Տանձիկներ  ՌՕԵ-ի պիպետկայի  համար</t>
  </si>
  <si>
    <t>Տակդիր 60x90սմ N 10  տուփ</t>
  </si>
  <si>
    <t>Տակիդիր  Sunny Girl Super Soft №10+5 (#)</t>
  </si>
  <si>
    <t>Տիոդենտ-լիցքանյութ 14 գ փոշի 8 մլ հեղուկ տուփ</t>
  </si>
  <si>
    <t>Ցեմենտ- ունեցեմ 100գ</t>
  </si>
  <si>
    <t>ՈՒՁՀ սարքի տվիչների ախտահանիչ անձեռոցիկներ</t>
  </si>
  <si>
    <t>Փորձանոթ՝ չափիչ սանդղակով , ապակե ցենտրիֆուգայի</t>
  </si>
  <si>
    <t xml:space="preserve">Փորձանոթ ապակե,  10մմ  տրամագծով,  8-10սմ բարձրություն  </t>
  </si>
  <si>
    <t>Քթային կանյուլա</t>
  </si>
  <si>
    <t xml:space="preserve">Օռլովայի աղյուսակ տեսողության ստուգման համար </t>
  </si>
  <si>
    <t>Ֆիկսաժ  ավտոմատ 20 լիտր</t>
  </si>
  <si>
    <t>տուփ</t>
  </si>
  <si>
    <t xml:space="preserve">Ժանեի ներարկիչ 60մլ, պլաստմասե, առանց ասեղի, Ֆորմատ  հատ   Հանձնելու պահին պիտանելիության ժամկետի 2/3-ի առկայություն,       Ֆիրմային նշանի առկայությունը: Պայմանական նշանները- «պահել չոր տեղում»:  </t>
  </si>
  <si>
    <t>Զոնդ ստամոքսային /նազոգաստրալ զոնդ/CH14,Պատրաստված է փափուկ, ատրավմատիկ PVC-ից։</t>
  </si>
  <si>
    <t>Նշտարի սայրեր` ստերիլ, մեկ անգամյա օգտա-գործման: Պատրաստված չժանգոտվող պողպատից կամ կարբոնային ածխածնի պողպատից:  Չափսը` N10: Տուփի պարունակությունը  N 100 :</t>
  </si>
  <si>
    <t>տուփի մեջ 200հատ</t>
  </si>
  <si>
    <t xml:space="preserve">Շպատել փայտե` ոչ ստերիլ: Երկարությունը՝ ոչ պակաս քան 140մմ և ոչ ավել 160մմ, լայնությունը՝ ոչ պակաս քան 16մմ և ոչ ավել 20մմ:  </t>
  </si>
  <si>
    <t xml:space="preserve">Պլևռալ խոռոչի դրենաժ՝ 10Fr:Ֆորմատ- հատ,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</si>
  <si>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Պլևռալ խոռոչի դրենաժ՝  14Fr: Ֆորմատ- հատ, Հանձնելու պահին պիտանելիության ժամկետի 2/3-ի առկայություն,       Ֆիրմային նշանի առկայությունը: Պայմանական նշանները- «պահել չոր տեղում»:    </t>
  </si>
  <si>
    <t>Ռենտգեն ժապավենների երևակիչ: Նախատեսված է ռենտգեն ժապավենի ունիվերսալ երևակման համար: Երևակիչի հավաքածուն պետք է ունենա իր աշխատանքի համար անհրաժեշտ օգտագործման ձեռնարկով նախատեսված նյութերը: Հանձնելու պահին լուծույթը  պետք է համապատասխանի օգտագօրծման ձեռնարկի նշված պահանջվող ծավալին:</t>
  </si>
  <si>
    <t xml:space="preserve">Պորտի սեղմիչ` ստերիլ, մեկ անգամյա օգտա-գործման: Նախատեսված է  նորածինների համար:  Հանձնելու պահին պիտանելիության ժամկետի 2/3-ի առկայություն,       Ֆիրմային նշանի առկայությունը: Պայմանական նշանները- «պահել չոր տեղում»:    </t>
  </si>
  <si>
    <t>Պատրաստված է չժանգոտվող մետաղից ,նախատեսված  պուլպայի հեռացման համար , մինվագ օգտագործման: Ֆորմատ տուփ, 100հատ</t>
  </si>
  <si>
    <t>Ջերմաչափ- մարմնի ջերմաստիճանը չափելու համար, էլեկտրական, սնուցումը մարտկոցով, չափման դիապազոնը՝ 34-42°C, չափումը վերջացնելու ազդանշանով, LCD դիսպլեյով:</t>
  </si>
  <si>
    <t xml:space="preserve">Ջերմաչափերի ախտահանման համար նախատեսվող  բաժակներ, պլաստմասե: Ֆորմատ- հատ, Հանձնելու պահին պիտանելիության ժամկետի 2/3-ի առկայություն,       Ֆիրմային նշանի առկայությունը: Պայմանական նշանները- «պահել չոր տեղում»:    </t>
  </si>
  <si>
    <t>խողովակի տրամագիծը 20 մմ;
խողովակի երկարությունը՝ 200 - 300 մմ;
բռնակը ամրացված է մարմնին 75 աստիճանի անկյան տակ: Պատրաստված է բարձրորակ չժանգոտվող պողպատից՝ առանց քրոմ-նիկելային ծածկույթի:</t>
  </si>
  <si>
    <t xml:space="preserve">Ռենտգեն ժապավեն: Զգայունությունը` կանաչ : Չափսերը՝ ըստ  35սմx43սմ: Տուփի պարունակությունը  N 100:  </t>
  </si>
  <si>
    <t xml:space="preserve">Ռենտգեն ժապավեն: Զգայունությունը` կանաչ : Չափսերը՝ ըստ  18սմx24սմ: Տուփի պարունակությունը  N 100: </t>
  </si>
  <si>
    <t xml:space="preserve">Ռենտգեն ժապավեն: Զգայունությունը` կանաչ : Չափսերը՝ ըստ  24սմx30սմ: Տուփի պարունակությունը  N 100: </t>
  </si>
  <si>
    <t>Ռենտգեն ժապավեն: Զգայունությունը` ատամի E տեսակի:  Չափսերը՝ 3սմ х 4սմ  : Տուփի պարունակությունը  N 150 :</t>
  </si>
  <si>
    <t xml:space="preserve">Կաթոցիկ ՌՕԷ: Պատրաստված է քիմիակայուն ապակուց և նախատեսված է  բոլոր տեսակի ստերիլիզացման համար:  Ներքին տրամագիծ 1,4±0,2մմ, երկարություն 174±2մմ, սանդղակի առկաըություն` 1մմ քայլով: </t>
  </si>
  <si>
    <t xml:space="preserve">Միանգամյա օգտագործման : Չափսը 90սմx180սմ: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</si>
  <si>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Սկարիֆիկատոր` մատծակիչ արյան անալիզ վերցնելու համար, միանվագ օգտագործման, պլաստմասե, ստերիլ: Ունի  բարակ ասեղ, որը պատված է պլաստմասե շապիկով (կափարիչով):                                                                                       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</si>
  <si>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Գոլովինա-Սիվցեվայի տեսողության ստուգման աղյուսակ:Ֆորմատ  հատ:  </t>
  </si>
  <si>
    <t xml:space="preserve">Սոնոգրաֆի թուղթ  Պ-91  :Չափսը 110մմx20մ: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</si>
  <si>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Լեյկոպլաստ: Տեսակը`  հիպոալերգիկ: Չափսերը`5սմx5մ 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</si>
  <si>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Առաջին  օգնության սպեղանի: Ունի կլանող բարձիկ և ամուր կպչուն հատված: Թույլ է տալիս մաշկին շնչել: Տուփի պարունակությունը  N10: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</si>
  <si>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Թոքերում թթվածնի սպառումը որոշող սարք։ Գրաֆիկով գրանցում է թոքերի ծավալի փոփոխությունները, շնչառության հաճախականությունն ու Հանձնելու պահին պիտանելիության ժամկետի 2/3-ի առկայություն,       Ֆիրմային նշանի առկայությունը: Պայմանական նշանները- «պահել չոր տեղում»:    </t>
  </si>
  <si>
    <t>Սփեյսեր մանկական 1-5տարեկանի</t>
  </si>
  <si>
    <t>Կարելանյութ:Տեսակը` վիկրիլ:Թելի հաստւթյունը 0: Թելի երկարություն ոչ պակաս քան`  75սմ: Ասեղի տեսակը` Կտրող: Տուփում 12 հատ</t>
  </si>
  <si>
    <t>Կարելանյութ:Տեսակը` վիկրիլ:Թելի հաստւթյունը 1: Թելի երկարություն ոչ պակաս քան`  75սմ: Ասեղի տեսակը` Կտրող: Տուփում 12 հատ</t>
  </si>
  <si>
    <t>Կարելանյութ:Տեսակը` վիկրիլ:Թելի հաստւթյունը 2: Թելի երկարություն ոչ պակաս քան`  75սմ: Ասեղի տեսակը` Կտրող: Տուփում 12 հատ</t>
  </si>
  <si>
    <t>Կարելանյութ:Տեսակը` վիկրիլ:Թելի հաստւթյունը 3: Թելի երկարություն ոչ պակաս քան`  75սմ: Ասեղի տեսակը` Կտրող: Տուփում 12 հատ</t>
  </si>
  <si>
    <t>Կարելանյութ:Տեսակը` վիկրիլ:Թելի հաստւթյունը 2/0: Թելի երկարություն ոչ պակաս քան`  75սմ: Ասեղի տեսակը` Կտրող: Տուփում 12 հատ</t>
  </si>
  <si>
    <t>Կարելանյութ:Տեսակը` վիկրիլ:Թելի հաստւթյունը 3/0: Թելի երկարություն ոչ պակաս քան`  75սմ: Ասեղի տեսակը` Կտրող: Տուփում 12 հատ</t>
  </si>
  <si>
    <t>Կարելանյութ:Տեսակը` վիկրիլ:Թելի հաստւթյունը 4/0: Թելի երկարություն ոչ պակաս քան`  75սմ: Ասեղի տեսակը` Կտրող: Տուփում 12 հատ</t>
  </si>
  <si>
    <t>Կարելանյութ: Տեսակը` վիկրիլ: :  Թելի հաստւթյունը` 0: Թելի երկարություն ոչ պակաս քան`  75սմ: Ասեղի տեսակը` Ծակող: Ասեղի հաստությունը` 25-40մմ:Տուփում 12 հատ</t>
  </si>
  <si>
    <t>Կարելանյութ: Տեսակը` վիկրիլ: :  Թելի հաստւթյունը` 1: Թելի երկարություն ոչ պակաս քան`  75սմ: Ասեղի տեսակը` Ծակող: Ասեղի հաստությունը` 25-40մմ:Տուփում 12 հատ</t>
  </si>
  <si>
    <t>Կարելանյութ: Տեսակը` վիկրիլ: :  Թելի հաստւթյունը` 2: Թելի երկարություն ոչ պակաս քան`  75սմ: Ասեղի տեսակը` Ծակող: Ասեղի հաստությունը` 25-40մմ:Տուփում 12 հատ</t>
  </si>
  <si>
    <t>Կարելանյութ: Տեսակը` վիկրիլ: :  Թելի հաստւթյունը` 2/0: Թելի երկարություն ոչ պակաս քան`  75սմ: Ասեղի տեսակը` Ծակող: Ասեղի հաստությունը` 25-40մմ:Տուփում 12 հատ</t>
  </si>
  <si>
    <t>Կարելանյութ: Տեսակը` վիկրիլ: :  Թելի հաստւթյունը` 3/0: Թելի երկարություն ոչ պակաս քան`  75սմ: Ասեղի տեսակը` Ծակող: Ասեղի հաստությունը` 25-40մմ:Տուփում 12 հատ</t>
  </si>
  <si>
    <t>Կարելանյութ: Տեսակը` վիկրիլ: :  Թելի հաստւթյունը` 4/0: Թելի երկարություն ոչ պակաս քան`  75սմ: Ասեղի տեսակը` Ծակող: Ասեղի հաստությունը` 19-26մմ:Տուփում 12 հատ</t>
  </si>
  <si>
    <t>Կարելանյութ: Տեսակը` վիկրիլ: :  Թելի հաստւթյունը` 5/0: Թելի երկարություն ոչ պակաս քան`  75սմ: Ասեղի տեսակը` Ծակող: Ասեղի հաստությունը` 15-26մմ:Տուփում 12 հատ</t>
  </si>
  <si>
    <t>Կարելանյութ: Տեսակը` վիկրիլ: :  Թելի հաստւթյունը` 6/0: Թելի երկարություն ոչ պակաս քան`  75սմ: Ասեղի տեսակը` Ծակող: Ասեղի հաստությունը` 15-26մմ:Տուփում 12 հատ</t>
  </si>
  <si>
    <t>Կարելանյութ: Տեսակը` կետգուտ: :  Թելի հաստւթյունը` 1: Թելի երկարություն ոչ պակաս քան`  70սմ:  Ասեղի տեսակը` ծակող: Ասեղի հաստությունը` 26-30մմ: Տուփում 12 հատ</t>
  </si>
  <si>
    <t>Կարելանյութ: Տեսակը` կետգուտ: :  Թելի հաստւթյունը` 2: Թելի երկարություն ոչ պակաս քան`  70սմ:  Ասեղի տեսակը` ծակող: Ասեղի հաստությունը` 26-30մմ: Տուփում 12 հատ</t>
  </si>
  <si>
    <t>Կարելանյութ: Տեսակը`  Պռոլեն :  Թելի հաստւթյունը`  2/0: Թելի երկարություն ոչ պակաս քան`  70-75սմ:Ասեղի տեսակը` ծակող: Ասեղի հաստությունը` 26-30մմ: Տուփում 12հատ:</t>
  </si>
  <si>
    <t xml:space="preserve">Թել պռոլեն 0, 40մմ,   75սմ, ծակող ասեղով, տուփում 12 հատ </t>
  </si>
  <si>
    <t>Թել պռոլեն 3/0, 25-26մմ, 75սմ, ծակող ասեղով, տուփում 12 հատ</t>
  </si>
  <si>
    <t>Թել պռոլեն 4/0, 19մմ-75սմ, ծակող ասեղով, տուփում 12 հատ</t>
  </si>
  <si>
    <t xml:space="preserve">Թել պռոլեն 0, 40մմ,   75սմ, կտրող ասեղով, տուփում 12 հատ </t>
  </si>
  <si>
    <t>Թել պռոլեն 3/0, 30-39մմ, 75սմ, կտրող ասեղով, տուփում 12 հատ</t>
  </si>
  <si>
    <t>Թել պռոլեն 4/0,  19մմ, 75սմ, կտրող ասեղով, տուփում 12 հատ</t>
  </si>
  <si>
    <t xml:space="preserve">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</si>
  <si>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Չափսը 60x90:Տուփի պարունակությունը N10: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</si>
  <si>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Տիոդենտ-կամ համարժեքը Լիցքանյութ 14 գ փոշի 8 մլ հեղուկ տուփի մեջ: </t>
  </si>
  <si>
    <t>Ցեմենտ- ունեցեմ կամ համարժեքը:</t>
  </si>
  <si>
    <t xml:space="preserve">Ախտահանիչ թաց անձեռոցիկներ առանց սպիրտի:Հանձնելու պահին պիտանելիության ժամկետի 2/3-ի առկայություն,       Ֆիրմային նշանի առկայությունը: Պայմանական նշանները- «պահել չոր տեղում»:    </t>
  </si>
  <si>
    <t>Ապակյա փորձանոթ նախատեսված ցենտրիֆուգայի համար։ Չափիչ սանդղակով: Ծավալը` 10մլ :</t>
  </si>
  <si>
    <t xml:space="preserve">ապակե, 10մմ  տրամագծով,                                                                                                           8-10սմ բարձրություն                                                                                                                                       </t>
  </si>
  <si>
    <t>Թթվածնի համար</t>
  </si>
  <si>
    <t xml:space="preserve">20լիտր ։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</si>
  <si>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 ՀՀ գնումների մասին օրենքի 15հոդված 6-րդ կետ և  18 հոդված 1-ին կետի 3-րդ ենթակետ: Տնօրենի N31 հրաման տրված 16.01.2023թվականին</t>
  </si>
  <si>
    <t>&lt;&lt;Լինարե&gt;&gt; ՍՊԸ</t>
  </si>
  <si>
    <t>&lt;&lt;Խաչպար&gt;&gt; ՍՊԸ</t>
  </si>
  <si>
    <t>&lt;&lt;Լևոն և Լամարա&gt;&gt; ՍՊԸ</t>
  </si>
  <si>
    <t>&lt;&lt;ԱՆՆԱՐԿԱ&gt;&gt; ՍՊԸ</t>
  </si>
  <si>
    <r>
      <t xml:space="preserve">Ծանոթություն՝  եթե հրավիրվել են բանակցություններ  գների նվազեցման նպատակով։ </t>
    </r>
    <r>
      <rPr>
        <sz val="8"/>
        <rFont val="GHEA Grapalat"/>
        <family val="3"/>
      </rPr>
      <t xml:space="preserve"> </t>
    </r>
  </si>
  <si>
    <t>30.01.2023թ.</t>
  </si>
  <si>
    <t>01.02.2023թ</t>
  </si>
  <si>
    <t>10.02.2023թ.</t>
  </si>
  <si>
    <t>1,3,4,5,9,20,23,53,60</t>
  </si>
  <si>
    <t>ՄՏԲԿ-ԳՀԱՊՁԲ- 23/6-1</t>
  </si>
  <si>
    <t>22.02.2023թ.</t>
  </si>
  <si>
    <t>29.12.2023թ.</t>
  </si>
  <si>
    <t>16.02.2023թ․</t>
  </si>
  <si>
    <t>‹‹ Լևոն և Լամարա›  ՍՊԸ</t>
  </si>
  <si>
    <t>ՄՏԲԿ-ԳՀԱՊՁԲ- 23/6-2</t>
  </si>
  <si>
    <t>ՄՏԲԿ-ԳՀԱՊՁԲ- 23/6-3</t>
  </si>
  <si>
    <t xml:space="preserve">27,28,29,31,32,33,34,35,37,38, 39,44,45,46,48,50 </t>
  </si>
  <si>
    <t>‹‹Խաչպար›  ՍՊԸ</t>
  </si>
  <si>
    <t>2,22,36,40,41,43,47,49</t>
  </si>
  <si>
    <t>ՄՏԲԿ-ԳՀԱՊՁԲ- 23/6-4</t>
  </si>
  <si>
    <t>‹‹ Աննարկա›  ՍՊԸ</t>
  </si>
  <si>
    <t xml:space="preserve">8,14,15,16,17,62 </t>
  </si>
  <si>
    <t>‹‹ Լինարե›  ՍՊԸ</t>
  </si>
  <si>
    <t>ՄՏԲԿ-ԳՀԱՊՁԲ- 23/6-5</t>
  </si>
  <si>
    <t>‹‹ Խաչպար››  ՍՊԸ</t>
  </si>
  <si>
    <t>Ք. Երևան Միքայելյան 76/2, հեռ 091-45-90-45</t>
  </si>
  <si>
    <t>Khachpar@rambler.ru</t>
  </si>
  <si>
    <t>2050922055871001</t>
  </si>
  <si>
    <t>00071045</t>
  </si>
  <si>
    <t>‹‹Լևոն և Լամարա››  ՍՊԸ</t>
  </si>
  <si>
    <t>ՀՀ ք. Երևան, Դավիթաշեն 1-ին թաղ.21/55,հեռ. 099650101</t>
  </si>
  <si>
    <t>tender.levonlamara@gmail.com</t>
  </si>
  <si>
    <t xml:space="preserve">2050022472811001  </t>
  </si>
  <si>
    <t>00174794</t>
  </si>
  <si>
    <t>‹‹Լինարե›› ՍՊԸ</t>
  </si>
  <si>
    <t xml:space="preserve">ՀՀ  ք. Երևան, Նանսենի 7/43 , հեռ. 093553655                                                  </t>
  </si>
  <si>
    <t xml:space="preserve"> linare50@mail.ru                                                                                  </t>
  </si>
  <si>
    <t>163078039498</t>
  </si>
  <si>
    <t>09212215</t>
  </si>
  <si>
    <t>‹‹Աննարկա››  ՍՊԸ</t>
  </si>
  <si>
    <t>ՀՀ ք .Երևան,Քաջազնունի 11/23,հեռ.  096628994</t>
  </si>
  <si>
    <t>yesardsyan@yahoo.com</t>
  </si>
  <si>
    <t xml:space="preserve">19300161710200 </t>
  </si>
  <si>
    <t>02656691</t>
  </si>
  <si>
    <r>
      <t xml:space="preserve">Ծանոթություն՝ </t>
    </r>
    <r>
      <rPr>
        <sz val="8"/>
        <color indexed="8"/>
        <rFont val="GHEA Grapalat"/>
        <family val="3"/>
      </rPr>
      <t xml:space="preserve">Որևէ  չափաբաժնի չկայացման դեպքում պատվիրատուն պարտավոր է լրացնել տեղեկություն չկայացման վերաբերյալ :                                                                      </t>
    </r>
    <r>
      <rPr>
        <sz val="8"/>
        <color rgb="FF000000"/>
        <rFont val="GHEA Grapalat"/>
        <family val="3"/>
      </rPr>
      <t>Խաչպար ՍՊԸ-ի կողմից ներկայացված գնային առաջարկի 10-րդ չափաբաժինը ներկայացված չէ armeps համակարգում , ինչի հետևանքով հանձնաժողովը տվյալ չափաբաժնով մրցույթը համարեց չկայացած:  Հանձնաժողովը  առաջնորդվելով  ՀՀ Կառավարության  04.05.2017թվականի N526-Ն որոշման  40-րդ կետի  6րդ ենթակետով 19 չափաբաժնի մասով գնման ընթացակարգը համարեց չկայացած, քանի որ   առաջարկված գները բարձր էին պատասխանատու ստորաբաժանման կողմից հաստատված գնման հայտով նախատեսված գներից և տվյալ չափաբաժինների համար բավարար է գնահատվել միայն մեկ մասնակցի հայտ: Հանձնաժողովը 6,7,11,12,13,21,24,25,26,30,42,51,52,54,55,56,57,59,61 չափաբաժինների մասով գնման ընթացակարգը  համարեց չկայացած, քանի որ գնային առաջարկներ չեն ներկայացվել:</t>
    </r>
  </si>
  <si>
    <t>Հանձնաժողովը  առաջնորդվելով  ՀՀ Կառավարության  04.05.2017թվականի N526-Ն որոշման  40-րդ կետի  6րդ ենթակետի     որոշեց  3,31,32,33,37,38,39, չափաբաժինների համար պայմանագիր կնքելու առաջարկ ներկայացնել առաջին տեղ գրաված մասնակիցներին:Կողմերի իրավունքներն ու պարտականություններն ուժի մեջ են մտնում գնման գինը գերազանցող չափով լրացուցիչ ֆինանսական միջոցներ նախատեսվելու և դրա հիման վրա կողմերի միջև համաձայնագիր կնքելու դեպքում:</t>
  </si>
  <si>
    <t>Մարիամ  Հովհաննիսյան</t>
  </si>
  <si>
    <t>028660687, 096061015</t>
  </si>
  <si>
    <t xml:space="preserve">  Գնման հրավերի  հայտարարությունը տրված է armeps.am էլեկտրոնային գնումների  համակարգի միջոցով  17.01.2023 թվականին:</t>
  </si>
  <si>
    <t>17.01.2023թ.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</si>
</sst>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GHEA Grapalat"/>
      <family val="3"/>
    </font>
    <font>
      <sz val="8"/>
      <name val="GHEA Grapalat"/>
      <family val="3"/>
    </font>
    <font>
      <sz val="10"/>
      <color indexed="8"/>
      <name val="GHEA Grapalat"/>
      <family val="3"/>
    </font>
    <font>
      <sz val="10"/>
      <name val="Arial"/>
      <family val="2"/>
      <charset val="204"/>
    </font>
    <font>
      <sz val="11"/>
      <color indexed="8"/>
      <name val="GHEA Grapalat"/>
      <family val="3"/>
    </font>
    <font>
      <sz val="8"/>
      <color indexed="8"/>
      <name val="GHEA Grapalat"/>
      <family val="3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GHEA Grapalat"/>
      <family val="3"/>
    </font>
    <font>
      <sz val="7"/>
      <color indexed="8"/>
      <name val="GHEA Grapalat"/>
      <family val="3"/>
    </font>
    <font>
      <sz val="9"/>
      <color indexed="8"/>
      <name val="GHEA Grapalat"/>
      <family val="3"/>
    </font>
    <font>
      <sz val="12"/>
      <color indexed="8"/>
      <name val="GHEA Grapalat"/>
      <family val="3"/>
    </font>
    <font>
      <b/>
      <sz val="8"/>
      <color indexed="8"/>
      <name val="GHEA Grapalat"/>
      <family val="3"/>
    </font>
    <font>
      <u/>
      <sz val="11"/>
      <color indexed="12"/>
      <name val="Calibri"/>
      <family val="2"/>
    </font>
    <font>
      <sz val="11"/>
      <name val="GHEA Grapalat"/>
      <family val="3"/>
    </font>
    <font>
      <sz val="9"/>
      <name val="GHEA Grapalat"/>
      <family val="3"/>
    </font>
    <font>
      <b/>
      <sz val="8"/>
      <name val="GHEA Grapalat"/>
      <family val="3"/>
    </font>
    <font>
      <b/>
      <sz val="10"/>
      <name val="GHEA Grapalat"/>
      <family val="3"/>
    </font>
    <font>
      <sz val="8"/>
      <color indexed="1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8"/>
      <color rgb="FF000000"/>
      <name val="GHEA Grapalat"/>
      <family val="3"/>
    </font>
    <font>
      <sz val="10"/>
      <color indexed="8"/>
      <name val="Arial"/>
      <family val="2"/>
      <charset val="204"/>
    </font>
    <font>
      <u/>
      <sz val="9"/>
      <color indexed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/>
  </cellStyleXfs>
  <cellXfs count="308">
    <xf numFmtId="0" fontId="0" fillId="0" borderId="0" xfId="0"/>
    <xf numFmtId="0" fontId="7" fillId="0" borderId="0" xfId="1" applyFont="1"/>
    <xf numFmtId="0" fontId="5" fillId="0" borderId="0" xfId="1" applyFont="1"/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textRotation="90"/>
    </xf>
    <xf numFmtId="0" fontId="7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textRotation="90" wrapText="1"/>
    </xf>
    <xf numFmtId="0" fontId="8" fillId="0" borderId="4" xfId="1" applyFont="1" applyBorder="1" applyAlignment="1">
      <alignment horizontal="center" vertical="center" textRotation="90" wrapText="1"/>
    </xf>
    <xf numFmtId="0" fontId="12" fillId="0" borderId="5" xfId="1" applyFont="1" applyBorder="1" applyAlignment="1">
      <alignment textRotation="90" wrapText="1"/>
    </xf>
    <xf numFmtId="0" fontId="12" fillId="0" borderId="6" xfId="1" applyFont="1" applyBorder="1" applyAlignment="1">
      <alignment textRotation="90" wrapText="1"/>
    </xf>
    <xf numFmtId="0" fontId="11" fillId="0" borderId="5" xfId="1" applyFont="1" applyBorder="1" applyAlignment="1">
      <alignment textRotation="90" wrapText="1"/>
    </xf>
    <xf numFmtId="0" fontId="17" fillId="0" borderId="7" xfId="1" applyFont="1" applyBorder="1"/>
    <xf numFmtId="0" fontId="17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17" fillId="0" borderId="10" xfId="1" applyFont="1" applyBorder="1"/>
    <xf numFmtId="0" fontId="17" fillId="0" borderId="3" xfId="1" applyFont="1" applyBorder="1" applyAlignment="1">
      <alignment horizontal="center" vertical="center"/>
    </xf>
    <xf numFmtId="0" fontId="17" fillId="0" borderId="3" xfId="1" applyFont="1" applyBorder="1"/>
    <xf numFmtId="0" fontId="17" fillId="0" borderId="4" xfId="1" applyFont="1" applyBorder="1"/>
    <xf numFmtId="0" fontId="5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right"/>
    </xf>
    <xf numFmtId="0" fontId="7" fillId="3" borderId="14" xfId="1" applyFont="1" applyFill="1" applyBorder="1" applyAlignment="1">
      <alignment horizontal="left" vertical="center" wrapText="1"/>
    </xf>
    <xf numFmtId="0" fontId="7" fillId="3" borderId="15" xfId="1" applyFont="1" applyFill="1" applyBorder="1" applyAlignment="1">
      <alignment horizontal="left" vertical="center" wrapText="1"/>
    </xf>
    <xf numFmtId="0" fontId="7" fillId="3" borderId="16" xfId="1" applyFont="1" applyFill="1" applyBorder="1" applyAlignment="1">
      <alignment horizontal="left" vertical="center" wrapText="1"/>
    </xf>
    <xf numFmtId="0" fontId="7" fillId="0" borderId="53" xfId="1" applyFont="1" applyBorder="1" applyAlignment="1">
      <alignment horizontal="left" vertical="center" wrapText="1"/>
    </xf>
    <xf numFmtId="0" fontId="7" fillId="0" borderId="48" xfId="1" applyFont="1" applyBorder="1" applyAlignment="1">
      <alignment horizontal="left" vertical="center" wrapText="1"/>
    </xf>
    <xf numFmtId="0" fontId="7" fillId="0" borderId="49" xfId="1" applyFont="1" applyBorder="1" applyAlignment="1">
      <alignment horizontal="left" vertical="center" wrapText="1"/>
    </xf>
    <xf numFmtId="0" fontId="2" fillId="0" borderId="7" xfId="5" applyBorder="1" applyAlignment="1" applyProtection="1">
      <alignment horizontal="center" vertical="center" wrapText="1"/>
    </xf>
    <xf numFmtId="0" fontId="13" fillId="0" borderId="24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 wrapText="1"/>
    </xf>
    <xf numFmtId="0" fontId="8" fillId="0" borderId="54" xfId="1" applyFont="1" applyBorder="1" applyAlignment="1">
      <alignment horizontal="center" vertical="center" wrapText="1"/>
    </xf>
    <xf numFmtId="0" fontId="13" fillId="0" borderId="52" xfId="1" applyFont="1" applyBorder="1" applyAlignment="1">
      <alignment horizontal="center" vertical="center" wrapText="1"/>
    </xf>
    <xf numFmtId="0" fontId="13" fillId="0" borderId="5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49" fontId="5" fillId="0" borderId="7" xfId="1" applyNumberFormat="1" applyFont="1" applyBorder="1" applyAlignment="1">
      <alignment horizontal="center" vertical="center" wrapText="1"/>
    </xf>
    <xf numFmtId="49" fontId="5" fillId="0" borderId="10" xfId="1" applyNumberFormat="1" applyFont="1" applyBorder="1" applyAlignment="1">
      <alignment horizontal="center" vertical="center" wrapText="1"/>
    </xf>
    <xf numFmtId="49" fontId="13" fillId="0" borderId="7" xfId="1" applyNumberFormat="1" applyFont="1" applyBorder="1" applyAlignment="1">
      <alignment horizontal="center" vertical="center"/>
    </xf>
    <xf numFmtId="0" fontId="13" fillId="0" borderId="60" xfId="1" applyFont="1" applyBorder="1" applyAlignment="1">
      <alignment horizontal="center" vertical="center" wrapText="1"/>
    </xf>
    <xf numFmtId="0" fontId="13" fillId="0" borderId="54" xfId="1" applyFont="1" applyBorder="1" applyAlignment="1">
      <alignment horizontal="center" vertical="center" wrapText="1"/>
    </xf>
    <xf numFmtId="0" fontId="13" fillId="0" borderId="38" xfId="1" applyFont="1" applyBorder="1" applyAlignment="1">
      <alignment horizontal="center" vertical="center" wrapText="1"/>
    </xf>
    <xf numFmtId="0" fontId="13" fillId="0" borderId="44" xfId="1" applyFont="1" applyBorder="1" applyAlignment="1">
      <alignment horizontal="center" vertical="center"/>
    </xf>
    <xf numFmtId="0" fontId="13" fillId="0" borderId="5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textRotation="90" wrapText="1"/>
    </xf>
    <xf numFmtId="0" fontId="8" fillId="0" borderId="29" xfId="1" applyFont="1" applyBorder="1" applyAlignment="1">
      <alignment horizontal="center" vertical="center" textRotation="90" wrapText="1"/>
    </xf>
    <xf numFmtId="0" fontId="8" fillId="0" borderId="27" xfId="1" applyFont="1" applyBorder="1" applyAlignment="1">
      <alignment horizontal="center" vertical="center" textRotation="90"/>
    </xf>
    <xf numFmtId="0" fontId="8" fillId="0" borderId="29" xfId="1" applyFont="1" applyBorder="1" applyAlignment="1">
      <alignment horizontal="center" vertical="center" textRotation="90"/>
    </xf>
    <xf numFmtId="0" fontId="7" fillId="0" borderId="27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3" borderId="36" xfId="1" applyFont="1" applyFill="1" applyBorder="1" applyAlignment="1">
      <alignment horizontal="center"/>
    </xf>
    <xf numFmtId="0" fontId="7" fillId="3" borderId="37" xfId="1" applyFont="1" applyFill="1" applyBorder="1" applyAlignment="1">
      <alignment horizontal="center"/>
    </xf>
    <xf numFmtId="0" fontId="7" fillId="3" borderId="38" xfId="1" applyFont="1" applyFill="1" applyBorder="1" applyAlignment="1">
      <alignment horizontal="center"/>
    </xf>
    <xf numFmtId="0" fontId="13" fillId="0" borderId="33" xfId="1" applyFont="1" applyBorder="1" applyAlignment="1">
      <alignment horizontal="center" textRotation="90"/>
    </xf>
    <xf numFmtId="0" fontId="13" fillId="0" borderId="34" xfId="1" applyFont="1" applyBorder="1" applyAlignment="1">
      <alignment horizontal="center" textRotation="90"/>
    </xf>
    <xf numFmtId="0" fontId="13" fillId="0" borderId="35" xfId="1" applyFont="1" applyBorder="1" applyAlignment="1">
      <alignment horizontal="center" textRotation="90"/>
    </xf>
    <xf numFmtId="0" fontId="13" fillId="0" borderId="27" xfId="1" applyFont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 wrapText="1"/>
    </xf>
    <xf numFmtId="0" fontId="14" fillId="0" borderId="30" xfId="1" applyFont="1" applyBorder="1" applyAlignment="1">
      <alignment horizontal="center"/>
    </xf>
    <xf numFmtId="0" fontId="14" fillId="0" borderId="31" xfId="1" applyFont="1" applyBorder="1" applyAlignment="1">
      <alignment horizontal="center"/>
    </xf>
    <xf numFmtId="0" fontId="14" fillId="0" borderId="32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wrapText="1"/>
    </xf>
    <xf numFmtId="0" fontId="8" fillId="0" borderId="15" xfId="1" applyFont="1" applyBorder="1" applyAlignment="1">
      <alignment horizontal="center" wrapText="1"/>
    </xf>
    <xf numFmtId="0" fontId="8" fillId="0" borderId="20" xfId="1" applyFont="1" applyBorder="1" applyAlignment="1">
      <alignment horizontal="center" wrapText="1"/>
    </xf>
    <xf numFmtId="0" fontId="7" fillId="2" borderId="21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2" borderId="22" xfId="1" applyFont="1" applyFill="1" applyBorder="1" applyAlignment="1">
      <alignment horizontal="center"/>
    </xf>
    <xf numFmtId="0" fontId="8" fillId="0" borderId="23" xfId="1" applyFont="1" applyBorder="1" applyAlignment="1">
      <alignment horizontal="left" wrapText="1"/>
    </xf>
    <xf numFmtId="0" fontId="8" fillId="0" borderId="15" xfId="1" applyFont="1" applyBorder="1" applyAlignment="1">
      <alignment horizontal="left" wrapText="1"/>
    </xf>
    <xf numFmtId="0" fontId="8" fillId="0" borderId="16" xfId="1" applyFont="1" applyBorder="1" applyAlignment="1">
      <alignment horizontal="left" wrapText="1"/>
    </xf>
    <xf numFmtId="0" fontId="5" fillId="0" borderId="8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14" fontId="7" fillId="0" borderId="14" xfId="1" applyNumberFormat="1" applyFont="1" applyBorder="1" applyAlignment="1">
      <alignment horizontal="center"/>
    </xf>
    <xf numFmtId="0" fontId="7" fillId="0" borderId="20" xfId="1" applyFont="1" applyBorder="1" applyAlignment="1">
      <alignment horizontal="center"/>
    </xf>
    <xf numFmtId="0" fontId="13" fillId="0" borderId="39" xfId="1" applyFont="1" applyBorder="1" applyAlignment="1">
      <alignment horizontal="center" vertical="center" wrapText="1"/>
    </xf>
    <xf numFmtId="0" fontId="13" fillId="0" borderId="40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/>
    </xf>
    <xf numFmtId="0" fontId="7" fillId="0" borderId="31" xfId="1" applyFont="1" applyBorder="1" applyAlignment="1">
      <alignment horizontal="center"/>
    </xf>
    <xf numFmtId="0" fontId="7" fillId="0" borderId="32" xfId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left"/>
    </xf>
    <xf numFmtId="0" fontId="7" fillId="0" borderId="41" xfId="1" applyFont="1" applyBorder="1" applyAlignment="1">
      <alignment horizontal="left"/>
    </xf>
    <xf numFmtId="0" fontId="7" fillId="0" borderId="40" xfId="1" applyFont="1" applyBorder="1" applyAlignment="1">
      <alignment horizontal="left"/>
    </xf>
    <xf numFmtId="0" fontId="7" fillId="0" borderId="47" xfId="1" applyFont="1" applyBorder="1" applyAlignment="1">
      <alignment horizontal="left"/>
    </xf>
    <xf numFmtId="0" fontId="7" fillId="0" borderId="48" xfId="1" applyFont="1" applyBorder="1" applyAlignment="1">
      <alignment horizontal="left"/>
    </xf>
    <xf numFmtId="0" fontId="7" fillId="0" borderId="49" xfId="1" applyFont="1" applyBorder="1" applyAlignment="1">
      <alignment horizontal="left"/>
    </xf>
    <xf numFmtId="0" fontId="17" fillId="0" borderId="23" xfId="1" applyFont="1" applyBorder="1" applyAlignment="1">
      <alignment horizontal="center"/>
    </xf>
    <xf numFmtId="0" fontId="17" fillId="0" borderId="16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7" fillId="0" borderId="7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7" fillId="3" borderId="47" xfId="1" applyFont="1" applyFill="1" applyBorder="1" applyAlignment="1">
      <alignment horizontal="center"/>
    </xf>
    <xf numFmtId="0" fontId="17" fillId="3" borderId="48" xfId="1" applyFont="1" applyFill="1" applyBorder="1" applyAlignment="1">
      <alignment horizontal="center"/>
    </xf>
    <xf numFmtId="0" fontId="17" fillId="3" borderId="57" xfId="1" applyFont="1" applyFill="1" applyBorder="1" applyAlignment="1">
      <alignment horizontal="center"/>
    </xf>
    <xf numFmtId="0" fontId="3" fillId="0" borderId="23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17" fillId="3" borderId="36" xfId="1" applyFont="1" applyFill="1" applyBorder="1" applyAlignment="1">
      <alignment horizontal="center"/>
    </xf>
    <xf numFmtId="0" fontId="17" fillId="3" borderId="37" xfId="1" applyFont="1" applyFill="1" applyBorder="1" applyAlignment="1">
      <alignment horizontal="center"/>
    </xf>
    <xf numFmtId="0" fontId="17" fillId="3" borderId="38" xfId="1" applyFont="1" applyFill="1" applyBorder="1" applyAlignment="1">
      <alignment horizontal="center"/>
    </xf>
    <xf numFmtId="0" fontId="17" fillId="0" borderId="44" xfId="1" applyFont="1" applyBorder="1" applyAlignment="1">
      <alignment horizontal="left"/>
    </xf>
    <xf numFmtId="0" fontId="17" fillId="0" borderId="31" xfId="1" applyFont="1" applyBorder="1" applyAlignment="1">
      <alignment horizontal="left"/>
    </xf>
    <xf numFmtId="0" fontId="17" fillId="0" borderId="32" xfId="1" applyFont="1" applyBorder="1" applyAlignment="1">
      <alignment horizontal="left"/>
    </xf>
    <xf numFmtId="0" fontId="7" fillId="0" borderId="9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13" xfId="1" applyFont="1" applyBorder="1" applyAlignment="1">
      <alignment horizontal="center" vertical="center" textRotation="90"/>
    </xf>
    <xf numFmtId="0" fontId="7" fillId="0" borderId="58" xfId="1" applyFont="1" applyBorder="1" applyAlignment="1">
      <alignment horizontal="center" vertical="center" textRotation="90"/>
    </xf>
    <xf numFmtId="0" fontId="17" fillId="0" borderId="9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/>
    </xf>
    <xf numFmtId="0" fontId="17" fillId="0" borderId="15" xfId="1" applyFont="1" applyBorder="1" applyAlignment="1">
      <alignment horizontal="center"/>
    </xf>
    <xf numFmtId="0" fontId="17" fillId="0" borderId="20" xfId="1" applyFont="1" applyBorder="1" applyAlignment="1">
      <alignment horizontal="center"/>
    </xf>
    <xf numFmtId="0" fontId="7" fillId="0" borderId="0" xfId="1" applyFont="1" applyAlignment="1">
      <alignment horizontal="right"/>
    </xf>
    <xf numFmtId="0" fontId="7" fillId="0" borderId="48" xfId="1" applyFont="1" applyBorder="1" applyAlignment="1">
      <alignment horizontal="center"/>
    </xf>
    <xf numFmtId="49" fontId="7" fillId="0" borderId="14" xfId="1" applyNumberFormat="1" applyFont="1" applyBorder="1" applyAlignment="1">
      <alignment horizontal="center" wrapText="1"/>
    </xf>
    <xf numFmtId="49" fontId="7" fillId="0" borderId="15" xfId="1" applyNumberFormat="1" applyFont="1" applyBorder="1" applyAlignment="1">
      <alignment horizontal="center" wrapText="1"/>
    </xf>
    <xf numFmtId="49" fontId="7" fillId="0" borderId="16" xfId="1" applyNumberFormat="1" applyFont="1" applyBorder="1" applyAlignment="1">
      <alignment horizontal="center" wrapText="1"/>
    </xf>
    <xf numFmtId="0" fontId="8" fillId="0" borderId="53" xfId="1" applyFont="1" applyBorder="1" applyAlignment="1">
      <alignment horizontal="left" vertical="center" wrapText="1"/>
    </xf>
    <xf numFmtId="0" fontId="8" fillId="0" borderId="49" xfId="1" applyFont="1" applyBorder="1" applyAlignment="1">
      <alignment horizontal="left" vertical="center" wrapText="1"/>
    </xf>
    <xf numFmtId="0" fontId="7" fillId="3" borderId="53" xfId="1" applyFont="1" applyFill="1" applyBorder="1" applyAlignment="1">
      <alignment horizontal="center"/>
    </xf>
    <xf numFmtId="0" fontId="7" fillId="3" borderId="48" xfId="1" applyFont="1" applyFill="1" applyBorder="1" applyAlignment="1">
      <alignment horizontal="center"/>
    </xf>
    <xf numFmtId="0" fontId="7" fillId="3" borderId="49" xfId="1" applyFont="1" applyFill="1" applyBorder="1" applyAlignment="1">
      <alignment horizontal="center"/>
    </xf>
    <xf numFmtId="0" fontId="7" fillId="3" borderId="51" xfId="1" applyFont="1" applyFill="1" applyBorder="1" applyAlignment="1">
      <alignment horizont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1" xfId="1" applyFont="1" applyBorder="1" applyAlignment="1">
      <alignment horizontal="left" vertical="center" wrapText="1"/>
    </xf>
    <xf numFmtId="0" fontId="15" fillId="0" borderId="40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7" fillId="0" borderId="39" xfId="1" applyFont="1" applyBorder="1" applyAlignment="1">
      <alignment horizontal="left" vertical="center"/>
    </xf>
    <xf numFmtId="0" fontId="7" fillId="0" borderId="41" xfId="1" applyFont="1" applyBorder="1" applyAlignment="1">
      <alignment horizontal="left" vertical="center"/>
    </xf>
    <xf numFmtId="0" fontId="7" fillId="0" borderId="40" xfId="1" applyFont="1" applyBorder="1" applyAlignment="1">
      <alignment horizontal="left" vertical="center"/>
    </xf>
    <xf numFmtId="0" fontId="16" fillId="0" borderId="14" xfId="5" applyFont="1" applyBorder="1" applyAlignment="1" applyProtection="1">
      <alignment horizontal="center"/>
    </xf>
    <xf numFmtId="0" fontId="16" fillId="0" borderId="15" xfId="5" applyFont="1" applyBorder="1" applyAlignment="1" applyProtection="1">
      <alignment horizontal="center"/>
    </xf>
    <xf numFmtId="0" fontId="16" fillId="0" borderId="16" xfId="5" applyFont="1" applyBorder="1" applyAlignment="1" applyProtection="1">
      <alignment horizontal="center"/>
    </xf>
    <xf numFmtId="0" fontId="8" fillId="0" borderId="14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8" fillId="0" borderId="42" xfId="1" applyFont="1" applyFill="1" applyBorder="1" applyAlignment="1">
      <alignment horizontal="left" vertical="center" wrapText="1"/>
    </xf>
    <xf numFmtId="0" fontId="8" fillId="0" borderId="43" xfId="1" applyFont="1" applyFill="1" applyBorder="1" applyAlignment="1">
      <alignment horizontal="left" vertical="center"/>
    </xf>
    <xf numFmtId="0" fontId="8" fillId="0" borderId="5" xfId="1" applyFont="1" applyFill="1" applyBorder="1" applyAlignment="1">
      <alignment horizontal="left" vertical="center"/>
    </xf>
    <xf numFmtId="0" fontId="7" fillId="0" borderId="44" xfId="1" applyFont="1" applyBorder="1" applyAlignment="1">
      <alignment horizontal="left"/>
    </xf>
    <xf numFmtId="0" fontId="7" fillId="0" borderId="31" xfId="1" applyFont="1" applyBorder="1" applyAlignment="1">
      <alignment horizontal="left"/>
    </xf>
    <xf numFmtId="0" fontId="7" fillId="0" borderId="56" xfId="1" applyFont="1" applyBorder="1" applyAlignment="1">
      <alignment horizontal="left"/>
    </xf>
    <xf numFmtId="0" fontId="7" fillId="0" borderId="30" xfId="1" applyFont="1" applyBorder="1" applyAlignment="1">
      <alignment horizontal="center"/>
    </xf>
    <xf numFmtId="0" fontId="17" fillId="0" borderId="46" xfId="1" applyFont="1" applyBorder="1" applyAlignment="1">
      <alignment horizontal="left" vertical="center"/>
    </xf>
    <xf numFmtId="0" fontId="17" fillId="0" borderId="41" xfId="1" applyFont="1" applyBorder="1" applyAlignment="1">
      <alignment horizontal="left" vertical="center"/>
    </xf>
    <xf numFmtId="0" fontId="17" fillId="0" borderId="40" xfId="1" applyFont="1" applyBorder="1" applyAlignment="1">
      <alignment horizontal="left" vertical="center"/>
    </xf>
    <xf numFmtId="0" fontId="17" fillId="0" borderId="47" xfId="1" applyFont="1" applyBorder="1" applyAlignment="1">
      <alignment horizontal="left" vertical="center"/>
    </xf>
    <xf numFmtId="0" fontId="17" fillId="0" borderId="48" xfId="1" applyFont="1" applyBorder="1" applyAlignment="1">
      <alignment horizontal="left" vertical="center"/>
    </xf>
    <xf numFmtId="0" fontId="17" fillId="0" borderId="49" xfId="1" applyFont="1" applyBorder="1" applyAlignment="1">
      <alignment horizontal="left" vertical="center"/>
    </xf>
    <xf numFmtId="0" fontId="17" fillId="0" borderId="23" xfId="1" applyFont="1" applyBorder="1" applyAlignment="1">
      <alignment horizontal="left"/>
    </xf>
    <xf numFmtId="0" fontId="17" fillId="0" borderId="15" xfId="1" applyFont="1" applyBorder="1" applyAlignment="1">
      <alignment horizontal="left"/>
    </xf>
    <xf numFmtId="0" fontId="17" fillId="0" borderId="16" xfId="1" applyFont="1" applyBorder="1" applyAlignment="1">
      <alignment horizontal="left"/>
    </xf>
    <xf numFmtId="14" fontId="17" fillId="0" borderId="14" xfId="1" applyNumberFormat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49" fontId="18" fillId="0" borderId="39" xfId="1" applyNumberFormat="1" applyFont="1" applyBorder="1" applyAlignment="1">
      <alignment horizontal="center" vertical="center"/>
    </xf>
    <xf numFmtId="49" fontId="18" fillId="0" borderId="40" xfId="1" applyNumberFormat="1" applyFont="1" applyBorder="1" applyAlignment="1">
      <alignment horizontal="center" vertical="center"/>
    </xf>
    <xf numFmtId="49" fontId="18" fillId="0" borderId="53" xfId="1" applyNumberFormat="1" applyFont="1" applyBorder="1" applyAlignment="1">
      <alignment horizontal="center" vertical="center"/>
    </xf>
    <xf numFmtId="49" fontId="18" fillId="0" borderId="49" xfId="1" applyNumberFormat="1" applyFont="1" applyBorder="1" applyAlignment="1">
      <alignment horizontal="center" vertical="center"/>
    </xf>
    <xf numFmtId="0" fontId="7" fillId="2" borderId="36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0" borderId="39" xfId="1" applyFont="1" applyBorder="1" applyAlignment="1">
      <alignment horizontal="center"/>
    </xf>
    <xf numFmtId="0" fontId="17" fillId="0" borderId="59" xfId="1" applyFont="1" applyBorder="1" applyAlignment="1">
      <alignment horizontal="center"/>
    </xf>
    <xf numFmtId="0" fontId="17" fillId="3" borderId="23" xfId="1" applyFont="1" applyFill="1" applyBorder="1" applyAlignment="1">
      <alignment horizontal="center"/>
    </xf>
    <xf numFmtId="0" fontId="17" fillId="3" borderId="15" xfId="1" applyFont="1" applyFill="1" applyBorder="1" applyAlignment="1">
      <alignment horizontal="center"/>
    </xf>
    <xf numFmtId="0" fontId="17" fillId="3" borderId="42" xfId="1" applyFont="1" applyFill="1" applyBorder="1" applyAlignment="1">
      <alignment horizontal="center"/>
    </xf>
    <xf numFmtId="0" fontId="17" fillId="3" borderId="43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/>
    </xf>
    <xf numFmtId="0" fontId="7" fillId="0" borderId="61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2" xfId="1" applyFont="1" applyBorder="1" applyAlignment="1">
      <alignment horizontal="left" vertical="center"/>
    </xf>
    <xf numFmtId="0" fontId="4" fillId="0" borderId="14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19" fillId="0" borderId="21" xfId="1" applyFont="1" applyBorder="1" applyAlignment="1">
      <alignment horizontal="left" vertical="center" wrapText="1"/>
    </xf>
    <xf numFmtId="0" fontId="19" fillId="0" borderId="0" xfId="1" applyFont="1" applyBorder="1" applyAlignment="1">
      <alignment horizontal="left" vertical="center" wrapText="1"/>
    </xf>
    <xf numFmtId="0" fontId="19" fillId="0" borderId="51" xfId="1" applyFont="1" applyBorder="1" applyAlignment="1">
      <alignment horizontal="left" vertical="center" wrapText="1"/>
    </xf>
    <xf numFmtId="0" fontId="19" fillId="0" borderId="52" xfId="1" applyFont="1" applyBorder="1" applyAlignment="1">
      <alignment horizontal="left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39" xfId="1" applyFont="1" applyBorder="1" applyAlignment="1">
      <alignment horizontal="center" wrapText="1"/>
    </xf>
    <xf numFmtId="0" fontId="4" fillId="0" borderId="53" xfId="1" applyFont="1" applyBorder="1" applyAlignment="1">
      <alignment horizontal="center" wrapText="1"/>
    </xf>
    <xf numFmtId="0" fontId="17" fillId="0" borderId="53" xfId="1" applyFont="1" applyBorder="1" applyAlignment="1">
      <alignment horizontal="center"/>
    </xf>
    <xf numFmtId="0" fontId="17" fillId="0" borderId="57" xfId="1" applyFont="1" applyBorder="1" applyAlignment="1">
      <alignment horizontal="center"/>
    </xf>
    <xf numFmtId="0" fontId="17" fillId="0" borderId="7" xfId="1" applyFont="1" applyBorder="1" applyAlignment="1">
      <alignment horizontal="center"/>
    </xf>
    <xf numFmtId="0" fontId="17" fillId="0" borderId="10" xfId="1" applyFont="1" applyBorder="1" applyAlignment="1">
      <alignment horizontal="center"/>
    </xf>
    <xf numFmtId="0" fontId="4" fillId="0" borderId="13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textRotation="90" wrapText="1"/>
    </xf>
    <xf numFmtId="0" fontId="3" fillId="0" borderId="10" xfId="1" applyFont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15" fillId="0" borderId="26" xfId="1" applyFont="1" applyBorder="1" applyAlignment="1">
      <alignment horizontal="left" vertical="center" wrapText="1"/>
    </xf>
    <xf numFmtId="0" fontId="15" fillId="0" borderId="18" xfId="1" applyFont="1" applyBorder="1" applyAlignment="1">
      <alignment horizontal="left" vertical="center" wrapText="1"/>
    </xf>
    <xf numFmtId="0" fontId="15" fillId="0" borderId="55" xfId="1" applyFont="1" applyBorder="1" applyAlignment="1">
      <alignment horizontal="left" vertical="center" wrapText="1"/>
    </xf>
    <xf numFmtId="0" fontId="17" fillId="0" borderId="61" xfId="1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7" fillId="0" borderId="22" xfId="1" applyFont="1" applyBorder="1" applyAlignment="1">
      <alignment horizontal="left" vertical="center"/>
    </xf>
    <xf numFmtId="0" fontId="17" fillId="0" borderId="17" xfId="1" applyFont="1" applyBorder="1" applyAlignment="1">
      <alignment horizontal="left" vertical="center"/>
    </xf>
    <xf numFmtId="0" fontId="17" fillId="0" borderId="18" xfId="1" applyFont="1" applyBorder="1" applyAlignment="1">
      <alignment horizontal="left" vertical="center"/>
    </xf>
    <xf numFmtId="0" fontId="17" fillId="0" borderId="19" xfId="1" applyFont="1" applyBorder="1" applyAlignment="1">
      <alignment horizontal="left" vertical="center"/>
    </xf>
    <xf numFmtId="0" fontId="7" fillId="0" borderId="62" xfId="1" applyFont="1" applyBorder="1" applyAlignment="1">
      <alignment horizontal="center" vertical="center" textRotation="90"/>
    </xf>
    <xf numFmtId="0" fontId="22" fillId="0" borderId="7" xfId="0" applyFont="1" applyBorder="1" applyAlignment="1">
      <alignment horizontal="center" vertical="center" wrapText="1"/>
    </xf>
    <xf numFmtId="49" fontId="23" fillId="0" borderId="7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0" fontId="3" fillId="0" borderId="7" xfId="2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5" fillId="0" borderId="7" xfId="6" applyFont="1" applyBorder="1" applyAlignment="1">
      <alignment horizontal="left" vertical="center" shrinkToFit="1"/>
    </xf>
    <xf numFmtId="0" fontId="3" fillId="0" borderId="8" xfId="0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18" fillId="0" borderId="8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39" xfId="5" applyBorder="1" applyAlignment="1" applyProtection="1">
      <alignment horizontal="center" vertical="center" wrapText="1"/>
    </xf>
    <xf numFmtId="0" fontId="2" fillId="0" borderId="40" xfId="5" applyBorder="1" applyAlignment="1" applyProtection="1">
      <alignment horizontal="center" vertical="center" wrapText="1"/>
    </xf>
    <xf numFmtId="49" fontId="13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0" fontId="26" fillId="0" borderId="7" xfId="5" applyFont="1" applyBorder="1" applyAlignment="1" applyProtection="1">
      <alignment horizontal="center" vertical="center" wrapText="1"/>
    </xf>
    <xf numFmtId="0" fontId="2" fillId="0" borderId="14" xfId="5" applyBorder="1" applyAlignment="1" applyProtection="1">
      <alignment horizontal="center" vertical="center" wrapText="1"/>
    </xf>
    <xf numFmtId="0" fontId="2" fillId="0" borderId="16" xfId="5" applyBorder="1" applyAlignment="1" applyProtection="1">
      <alignment horizontal="center" vertical="center" wrapText="1"/>
    </xf>
    <xf numFmtId="0" fontId="8" fillId="0" borderId="15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</cellXfs>
  <cellStyles count="7">
    <cellStyle name="Normal 2" xfId="2"/>
    <cellStyle name="Normal 4" xfId="3"/>
    <cellStyle name="Normal 5" xfId="6"/>
    <cellStyle name="Normal_Sheet1 2" xfId="4"/>
    <cellStyle name="Гиперссылка" xfId="5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chpar@rambler.ru" TargetMode="External"/><Relationship Id="rId2" Type="http://schemas.openxmlformats.org/officeDocument/2006/relationships/hyperlink" Target="mailto:natalipharm@bk.ru" TargetMode="External"/><Relationship Id="rId1" Type="http://schemas.openxmlformats.org/officeDocument/2006/relationships/hyperlink" Target="mailto:agarak-hosp@mail.r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yesardsyan@yahoo.com" TargetMode="External"/><Relationship Id="rId4" Type="http://schemas.openxmlformats.org/officeDocument/2006/relationships/hyperlink" Target="mailto:tender.levonlama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4"/>
  <sheetViews>
    <sheetView tabSelected="1" topLeftCell="A220" workbookViewId="0">
      <selection activeCell="H217" sqref="H217:I217"/>
    </sheetView>
  </sheetViews>
  <sheetFormatPr defaultRowHeight="15" x14ac:dyDescent="0.25"/>
  <cols>
    <col min="1" max="1" width="4.42578125" customWidth="1"/>
    <col min="2" max="2" width="22.7109375" customWidth="1"/>
    <col min="3" max="3" width="7.5703125" customWidth="1"/>
    <col min="7" max="7" width="8.42578125" customWidth="1"/>
    <col min="8" max="8" width="7.140625" customWidth="1"/>
    <col min="9" max="9" width="8.140625" customWidth="1"/>
    <col min="10" max="10" width="7.140625" customWidth="1"/>
    <col min="11" max="11" width="6.8554687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1"/>
    </row>
    <row r="2" spans="1:11" x14ac:dyDescent="0.2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x14ac:dyDescent="0.25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 ht="68.25" customHeight="1" thickBot="1" x14ac:dyDescent="0.3">
      <c r="A4" s="118" t="s">
        <v>95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ht="16.5" x14ac:dyDescent="0.3">
      <c r="A5" s="153" t="s">
        <v>2</v>
      </c>
      <c r="B5" s="154"/>
      <c r="C5" s="154"/>
      <c r="D5" s="154"/>
      <c r="E5" s="154"/>
      <c r="F5" s="154"/>
      <c r="G5" s="154"/>
      <c r="H5" s="154"/>
      <c r="I5" s="154"/>
      <c r="J5" s="154"/>
      <c r="K5" s="155"/>
    </row>
    <row r="6" spans="1:11" ht="16.5" x14ac:dyDescent="0.25">
      <c r="A6" s="156" t="s">
        <v>3</v>
      </c>
      <c r="B6" s="135" t="s">
        <v>4</v>
      </c>
      <c r="C6" s="135" t="s">
        <v>5</v>
      </c>
      <c r="D6" s="135" t="s">
        <v>6</v>
      </c>
      <c r="E6" s="135"/>
      <c r="F6" s="146" t="s">
        <v>7</v>
      </c>
      <c r="G6" s="146"/>
      <c r="H6" s="60" t="s">
        <v>8</v>
      </c>
      <c r="I6" s="60"/>
      <c r="J6" s="60" t="s">
        <v>9</v>
      </c>
      <c r="K6" s="137"/>
    </row>
    <row r="7" spans="1:11" ht="64.5" thickBot="1" x14ac:dyDescent="0.3">
      <c r="A7" s="157"/>
      <c r="B7" s="136"/>
      <c r="C7" s="136"/>
      <c r="D7" s="3" t="s">
        <v>10</v>
      </c>
      <c r="E7" s="4" t="s">
        <v>11</v>
      </c>
      <c r="F7" s="3" t="s">
        <v>10</v>
      </c>
      <c r="G7" s="4" t="s">
        <v>11</v>
      </c>
      <c r="H7" s="138"/>
      <c r="I7" s="138"/>
      <c r="J7" s="138"/>
      <c r="K7" s="139"/>
    </row>
    <row r="8" spans="1:11" ht="93.75" customHeight="1" x14ac:dyDescent="0.25">
      <c r="A8" s="40">
        <v>1</v>
      </c>
      <c r="B8" s="29" t="s">
        <v>96</v>
      </c>
      <c r="C8" s="267" t="s">
        <v>94</v>
      </c>
      <c r="D8" s="270">
        <v>20</v>
      </c>
      <c r="E8" s="270">
        <v>20</v>
      </c>
      <c r="F8" s="274">
        <v>2000</v>
      </c>
      <c r="G8" s="274">
        <v>2000</v>
      </c>
      <c r="H8" s="278" t="s">
        <v>159</v>
      </c>
      <c r="I8" s="278" t="s">
        <v>159</v>
      </c>
      <c r="J8" s="278" t="s">
        <v>159</v>
      </c>
      <c r="K8" s="279" t="s">
        <v>159</v>
      </c>
    </row>
    <row r="9" spans="1:11" ht="54" customHeight="1" x14ac:dyDescent="0.25">
      <c r="A9" s="38">
        <v>2</v>
      </c>
      <c r="B9" s="30" t="s">
        <v>97</v>
      </c>
      <c r="C9" s="33" t="s">
        <v>94</v>
      </c>
      <c r="D9" s="271">
        <v>40</v>
      </c>
      <c r="E9" s="271">
        <v>40</v>
      </c>
      <c r="F9" s="275">
        <v>3800</v>
      </c>
      <c r="G9" s="275">
        <v>3800</v>
      </c>
      <c r="H9" s="280" t="s">
        <v>160</v>
      </c>
      <c r="I9" s="280" t="s">
        <v>160</v>
      </c>
      <c r="J9" s="280" t="s">
        <v>160</v>
      </c>
      <c r="K9" s="281" t="s">
        <v>160</v>
      </c>
    </row>
    <row r="10" spans="1:11" ht="84" customHeight="1" x14ac:dyDescent="0.25">
      <c r="A10" s="38">
        <v>3</v>
      </c>
      <c r="B10" s="30" t="s">
        <v>98</v>
      </c>
      <c r="C10" s="33" t="s">
        <v>158</v>
      </c>
      <c r="D10" s="271">
        <v>3</v>
      </c>
      <c r="E10" s="271">
        <v>3</v>
      </c>
      <c r="F10" s="276">
        <v>6000</v>
      </c>
      <c r="G10" s="276">
        <v>6000</v>
      </c>
      <c r="H10" s="280" t="s">
        <v>161</v>
      </c>
      <c r="I10" s="280" t="s">
        <v>161</v>
      </c>
      <c r="J10" s="280" t="s">
        <v>161</v>
      </c>
      <c r="K10" s="281" t="s">
        <v>161</v>
      </c>
    </row>
    <row r="11" spans="1:11" ht="27" x14ac:dyDescent="0.25">
      <c r="A11" s="38">
        <v>4</v>
      </c>
      <c r="B11" s="31" t="s">
        <v>99</v>
      </c>
      <c r="C11" s="33" t="s">
        <v>158</v>
      </c>
      <c r="D11" s="271">
        <v>5</v>
      </c>
      <c r="E11" s="271">
        <v>5</v>
      </c>
      <c r="F11" s="276">
        <v>4800</v>
      </c>
      <c r="G11" s="276">
        <v>4800</v>
      </c>
      <c r="H11" s="280" t="s">
        <v>162</v>
      </c>
      <c r="I11" s="280" t="s">
        <v>162</v>
      </c>
      <c r="J11" s="280" t="s">
        <v>162</v>
      </c>
      <c r="K11" s="281" t="s">
        <v>162</v>
      </c>
    </row>
    <row r="12" spans="1:11" ht="72" customHeight="1" x14ac:dyDescent="0.25">
      <c r="A12" s="38">
        <v>5</v>
      </c>
      <c r="B12" s="30" t="s">
        <v>100</v>
      </c>
      <c r="C12" s="33" t="s">
        <v>158</v>
      </c>
      <c r="D12" s="271">
        <v>40</v>
      </c>
      <c r="E12" s="271">
        <v>40</v>
      </c>
      <c r="F12" s="276">
        <v>18000</v>
      </c>
      <c r="G12" s="276">
        <v>18000</v>
      </c>
      <c r="H12" s="280" t="s">
        <v>163</v>
      </c>
      <c r="I12" s="280" t="s">
        <v>163</v>
      </c>
      <c r="J12" s="280" t="s">
        <v>163</v>
      </c>
      <c r="K12" s="281" t="s">
        <v>163</v>
      </c>
    </row>
    <row r="13" spans="1:11" ht="77.25" customHeight="1" x14ac:dyDescent="0.25">
      <c r="A13" s="38">
        <v>6</v>
      </c>
      <c r="B13" s="264" t="s">
        <v>101</v>
      </c>
      <c r="C13" s="33" t="s">
        <v>94</v>
      </c>
      <c r="D13" s="271">
        <v>5</v>
      </c>
      <c r="E13" s="271">
        <v>5</v>
      </c>
      <c r="F13" s="276">
        <v>20000</v>
      </c>
      <c r="G13" s="276">
        <v>20000</v>
      </c>
      <c r="H13" s="282" t="s">
        <v>164</v>
      </c>
      <c r="I13" s="282" t="s">
        <v>164</v>
      </c>
      <c r="J13" s="282" t="s">
        <v>164</v>
      </c>
      <c r="K13" s="283" t="s">
        <v>164</v>
      </c>
    </row>
    <row r="14" spans="1:11" ht="77.25" customHeight="1" x14ac:dyDescent="0.25">
      <c r="A14" s="38">
        <v>7</v>
      </c>
      <c r="B14" s="264" t="s">
        <v>102</v>
      </c>
      <c r="C14" s="33" t="s">
        <v>94</v>
      </c>
      <c r="D14" s="271">
        <v>5</v>
      </c>
      <c r="E14" s="271">
        <v>5</v>
      </c>
      <c r="F14" s="276">
        <v>20000</v>
      </c>
      <c r="G14" s="276">
        <v>20000</v>
      </c>
      <c r="H14" s="280" t="s">
        <v>165</v>
      </c>
      <c r="I14" s="280" t="s">
        <v>165</v>
      </c>
      <c r="J14" s="280" t="s">
        <v>165</v>
      </c>
      <c r="K14" s="281" t="s">
        <v>165</v>
      </c>
    </row>
    <row r="15" spans="1:11" ht="77.25" customHeight="1" x14ac:dyDescent="0.25">
      <c r="A15" s="38">
        <v>8</v>
      </c>
      <c r="B15" s="30" t="s">
        <v>103</v>
      </c>
      <c r="C15" s="33" t="s">
        <v>94</v>
      </c>
      <c r="D15" s="271">
        <v>8</v>
      </c>
      <c r="E15" s="271">
        <v>8</v>
      </c>
      <c r="F15" s="276">
        <v>200000</v>
      </c>
      <c r="G15" s="276">
        <v>200000</v>
      </c>
      <c r="H15" s="280" t="s">
        <v>166</v>
      </c>
      <c r="I15" s="280" t="s">
        <v>166</v>
      </c>
      <c r="J15" s="280" t="s">
        <v>166</v>
      </c>
      <c r="K15" s="281" t="s">
        <v>166</v>
      </c>
    </row>
    <row r="16" spans="1:11" ht="77.25" customHeight="1" x14ac:dyDescent="0.25">
      <c r="A16" s="38">
        <v>9</v>
      </c>
      <c r="B16" s="30" t="s">
        <v>104</v>
      </c>
      <c r="C16" s="33" t="s">
        <v>94</v>
      </c>
      <c r="D16" s="271">
        <v>50</v>
      </c>
      <c r="E16" s="271">
        <v>50</v>
      </c>
      <c r="F16" s="276">
        <v>2000</v>
      </c>
      <c r="G16" s="276">
        <v>2000</v>
      </c>
      <c r="H16" s="280" t="s">
        <v>167</v>
      </c>
      <c r="I16" s="280" t="s">
        <v>167</v>
      </c>
      <c r="J16" s="280" t="s">
        <v>167</v>
      </c>
      <c r="K16" s="281" t="s">
        <v>167</v>
      </c>
    </row>
    <row r="17" spans="1:11" ht="77.25" customHeight="1" x14ac:dyDescent="0.25">
      <c r="A17" s="38">
        <v>10</v>
      </c>
      <c r="B17" s="30" t="s">
        <v>105</v>
      </c>
      <c r="C17" s="33" t="s">
        <v>94</v>
      </c>
      <c r="D17" s="271">
        <v>2</v>
      </c>
      <c r="E17" s="271">
        <v>2</v>
      </c>
      <c r="F17" s="276">
        <v>7600</v>
      </c>
      <c r="G17" s="276">
        <v>7600</v>
      </c>
      <c r="H17" s="280" t="s">
        <v>168</v>
      </c>
      <c r="I17" s="280" t="s">
        <v>168</v>
      </c>
      <c r="J17" s="280" t="s">
        <v>168</v>
      </c>
      <c r="K17" s="281" t="s">
        <v>168</v>
      </c>
    </row>
    <row r="18" spans="1:11" ht="77.25" customHeight="1" x14ac:dyDescent="0.25">
      <c r="A18" s="38">
        <v>11</v>
      </c>
      <c r="B18" s="30" t="s">
        <v>106</v>
      </c>
      <c r="C18" s="33" t="s">
        <v>94</v>
      </c>
      <c r="D18" s="271">
        <v>30</v>
      </c>
      <c r="E18" s="271">
        <v>30</v>
      </c>
      <c r="F18" s="276">
        <v>69000</v>
      </c>
      <c r="G18" s="276">
        <v>69000</v>
      </c>
      <c r="H18" s="280" t="s">
        <v>169</v>
      </c>
      <c r="I18" s="280" t="s">
        <v>169</v>
      </c>
      <c r="J18" s="280" t="s">
        <v>169</v>
      </c>
      <c r="K18" s="281" t="s">
        <v>169</v>
      </c>
    </row>
    <row r="19" spans="1:11" ht="77.25" customHeight="1" x14ac:dyDescent="0.25">
      <c r="A19" s="38">
        <v>12</v>
      </c>
      <c r="B19" s="264" t="s">
        <v>107</v>
      </c>
      <c r="C19" s="33" t="s">
        <v>94</v>
      </c>
      <c r="D19" s="271">
        <v>10</v>
      </c>
      <c r="E19" s="271">
        <v>10</v>
      </c>
      <c r="F19" s="276">
        <v>7000</v>
      </c>
      <c r="G19" s="276">
        <v>7000</v>
      </c>
      <c r="H19" s="280" t="s">
        <v>170</v>
      </c>
      <c r="I19" s="280" t="s">
        <v>170</v>
      </c>
      <c r="J19" s="280" t="s">
        <v>170</v>
      </c>
      <c r="K19" s="281" t="s">
        <v>170</v>
      </c>
    </row>
    <row r="20" spans="1:11" ht="77.25" customHeight="1" x14ac:dyDescent="0.25">
      <c r="A20" s="38">
        <v>13</v>
      </c>
      <c r="B20" s="30" t="s">
        <v>108</v>
      </c>
      <c r="C20" s="33" t="s">
        <v>94</v>
      </c>
      <c r="D20" s="271">
        <v>1</v>
      </c>
      <c r="E20" s="271">
        <v>1</v>
      </c>
      <c r="F20" s="276">
        <v>220000</v>
      </c>
      <c r="G20" s="276">
        <v>220000</v>
      </c>
      <c r="H20" s="284" t="s">
        <v>171</v>
      </c>
      <c r="I20" s="284" t="s">
        <v>171</v>
      </c>
      <c r="J20" s="284" t="s">
        <v>171</v>
      </c>
      <c r="K20" s="285" t="s">
        <v>171</v>
      </c>
    </row>
    <row r="21" spans="1:11" ht="54" customHeight="1" x14ac:dyDescent="0.25">
      <c r="A21" s="38">
        <v>14</v>
      </c>
      <c r="B21" s="30" t="s">
        <v>109</v>
      </c>
      <c r="C21" s="33" t="s">
        <v>158</v>
      </c>
      <c r="D21" s="271">
        <v>12</v>
      </c>
      <c r="E21" s="271">
        <v>12</v>
      </c>
      <c r="F21" s="276">
        <v>660000</v>
      </c>
      <c r="G21" s="276">
        <v>660000</v>
      </c>
      <c r="H21" s="280" t="s">
        <v>172</v>
      </c>
      <c r="I21" s="280" t="s">
        <v>172</v>
      </c>
      <c r="J21" s="280" t="s">
        <v>172</v>
      </c>
      <c r="K21" s="281" t="s">
        <v>172</v>
      </c>
    </row>
    <row r="22" spans="1:11" ht="54" customHeight="1" x14ac:dyDescent="0.25">
      <c r="A22" s="38">
        <v>15</v>
      </c>
      <c r="B22" s="30" t="s">
        <v>110</v>
      </c>
      <c r="C22" s="33" t="s">
        <v>158</v>
      </c>
      <c r="D22" s="271">
        <v>2</v>
      </c>
      <c r="E22" s="271">
        <v>2</v>
      </c>
      <c r="F22" s="276">
        <v>40000</v>
      </c>
      <c r="G22" s="276">
        <v>40000</v>
      </c>
      <c r="H22" s="280" t="s">
        <v>173</v>
      </c>
      <c r="I22" s="280" t="s">
        <v>173</v>
      </c>
      <c r="J22" s="280" t="s">
        <v>173</v>
      </c>
      <c r="K22" s="281" t="s">
        <v>173</v>
      </c>
    </row>
    <row r="23" spans="1:11" ht="57.75" customHeight="1" x14ac:dyDescent="0.25">
      <c r="A23" s="38">
        <v>16</v>
      </c>
      <c r="B23" s="30" t="s">
        <v>111</v>
      </c>
      <c r="C23" s="33" t="s">
        <v>158</v>
      </c>
      <c r="D23" s="271">
        <v>3</v>
      </c>
      <c r="E23" s="271">
        <v>3</v>
      </c>
      <c r="F23" s="276">
        <v>84000</v>
      </c>
      <c r="G23" s="276">
        <v>84000</v>
      </c>
      <c r="H23" s="280" t="s">
        <v>174</v>
      </c>
      <c r="I23" s="280" t="s">
        <v>174</v>
      </c>
      <c r="J23" s="280" t="s">
        <v>174</v>
      </c>
      <c r="K23" s="281" t="s">
        <v>174</v>
      </c>
    </row>
    <row r="24" spans="1:11" ht="57.75" customHeight="1" x14ac:dyDescent="0.25">
      <c r="A24" s="38">
        <v>17</v>
      </c>
      <c r="B24" s="30" t="s">
        <v>112</v>
      </c>
      <c r="C24" s="33" t="s">
        <v>158</v>
      </c>
      <c r="D24" s="271">
        <v>3</v>
      </c>
      <c r="E24" s="271">
        <v>3</v>
      </c>
      <c r="F24" s="276">
        <v>75000</v>
      </c>
      <c r="G24" s="276">
        <v>75000</v>
      </c>
      <c r="H24" s="280" t="s">
        <v>175</v>
      </c>
      <c r="I24" s="280" t="s">
        <v>175</v>
      </c>
      <c r="J24" s="280" t="s">
        <v>175</v>
      </c>
      <c r="K24" s="281" t="s">
        <v>175</v>
      </c>
    </row>
    <row r="25" spans="1:11" ht="77.25" customHeight="1" x14ac:dyDescent="0.25">
      <c r="A25" s="38">
        <v>18</v>
      </c>
      <c r="B25" s="30" t="s">
        <v>113</v>
      </c>
      <c r="C25" s="33" t="s">
        <v>94</v>
      </c>
      <c r="D25" s="271">
        <v>50</v>
      </c>
      <c r="E25" s="271">
        <v>50</v>
      </c>
      <c r="F25" s="276">
        <v>8500</v>
      </c>
      <c r="G25" s="276">
        <v>8500</v>
      </c>
      <c r="H25" s="280" t="s">
        <v>176</v>
      </c>
      <c r="I25" s="280" t="s">
        <v>176</v>
      </c>
      <c r="J25" s="280" t="s">
        <v>176</v>
      </c>
      <c r="K25" s="281" t="s">
        <v>176</v>
      </c>
    </row>
    <row r="26" spans="1:11" ht="77.25" customHeight="1" x14ac:dyDescent="0.25">
      <c r="A26" s="38">
        <v>19</v>
      </c>
      <c r="B26" s="30" t="s">
        <v>114</v>
      </c>
      <c r="C26" s="33" t="s">
        <v>94</v>
      </c>
      <c r="D26" s="271">
        <v>200</v>
      </c>
      <c r="E26" s="271">
        <v>200</v>
      </c>
      <c r="F26" s="276">
        <v>48000</v>
      </c>
      <c r="G26" s="276">
        <v>48000</v>
      </c>
      <c r="H26" s="286" t="s">
        <v>177</v>
      </c>
      <c r="I26" s="287" t="s">
        <v>177</v>
      </c>
      <c r="J26" s="287" t="s">
        <v>177</v>
      </c>
      <c r="K26" s="288" t="s">
        <v>177</v>
      </c>
    </row>
    <row r="27" spans="1:11" ht="77.25" customHeight="1" x14ac:dyDescent="0.25">
      <c r="A27" s="38">
        <v>20</v>
      </c>
      <c r="B27" s="30" t="s">
        <v>115</v>
      </c>
      <c r="C27" s="33" t="s">
        <v>94</v>
      </c>
      <c r="D27" s="271">
        <v>5000</v>
      </c>
      <c r="E27" s="271">
        <v>5000</v>
      </c>
      <c r="F27" s="276">
        <v>30000</v>
      </c>
      <c r="G27" s="276">
        <v>30000</v>
      </c>
      <c r="H27" s="280" t="s">
        <v>178</v>
      </c>
      <c r="I27" s="280" t="s">
        <v>178</v>
      </c>
      <c r="J27" s="280" t="s">
        <v>178</v>
      </c>
      <c r="K27" s="281" t="s">
        <v>178</v>
      </c>
    </row>
    <row r="28" spans="1:11" ht="54.75" customHeight="1" x14ac:dyDescent="0.25">
      <c r="A28" s="38">
        <v>21</v>
      </c>
      <c r="B28" s="264" t="s">
        <v>116</v>
      </c>
      <c r="C28" s="33" t="s">
        <v>94</v>
      </c>
      <c r="D28" s="271">
        <v>2</v>
      </c>
      <c r="E28" s="271">
        <v>2</v>
      </c>
      <c r="F28" s="276">
        <v>20000</v>
      </c>
      <c r="G28" s="276">
        <v>20000</v>
      </c>
      <c r="H28" s="280" t="s">
        <v>179</v>
      </c>
      <c r="I28" s="280" t="s">
        <v>179</v>
      </c>
      <c r="J28" s="280" t="s">
        <v>179</v>
      </c>
      <c r="K28" s="281" t="s">
        <v>179</v>
      </c>
    </row>
    <row r="29" spans="1:11" ht="77.25" customHeight="1" x14ac:dyDescent="0.25">
      <c r="A29" s="38">
        <v>22</v>
      </c>
      <c r="B29" s="30" t="s">
        <v>117</v>
      </c>
      <c r="C29" s="33" t="s">
        <v>94</v>
      </c>
      <c r="D29" s="272">
        <v>14</v>
      </c>
      <c r="E29" s="272">
        <v>14</v>
      </c>
      <c r="F29" s="276">
        <v>84000</v>
      </c>
      <c r="G29" s="276">
        <v>84000</v>
      </c>
      <c r="H29" s="284" t="s">
        <v>180</v>
      </c>
      <c r="I29" s="284" t="s">
        <v>180</v>
      </c>
      <c r="J29" s="284" t="s">
        <v>180</v>
      </c>
      <c r="K29" s="285" t="s">
        <v>180</v>
      </c>
    </row>
    <row r="30" spans="1:11" ht="77.25" customHeight="1" x14ac:dyDescent="0.25">
      <c r="A30" s="38">
        <v>23</v>
      </c>
      <c r="B30" s="30" t="s">
        <v>118</v>
      </c>
      <c r="C30" s="33" t="s">
        <v>94</v>
      </c>
      <c r="D30" s="271">
        <v>250</v>
      </c>
      <c r="E30" s="271">
        <v>250</v>
      </c>
      <c r="F30" s="276">
        <v>112500</v>
      </c>
      <c r="G30" s="276">
        <v>112500</v>
      </c>
      <c r="H30" s="284" t="s">
        <v>181</v>
      </c>
      <c r="I30" s="284" t="s">
        <v>181</v>
      </c>
      <c r="J30" s="284" t="s">
        <v>181</v>
      </c>
      <c r="K30" s="285" t="s">
        <v>181</v>
      </c>
    </row>
    <row r="31" spans="1:11" ht="77.25" customHeight="1" x14ac:dyDescent="0.25">
      <c r="A31" s="38">
        <v>24</v>
      </c>
      <c r="B31" s="30" t="s">
        <v>119</v>
      </c>
      <c r="C31" s="33" t="s">
        <v>158</v>
      </c>
      <c r="D31" s="271">
        <v>100</v>
      </c>
      <c r="E31" s="271">
        <v>100</v>
      </c>
      <c r="F31" s="276">
        <v>8000</v>
      </c>
      <c r="G31" s="276">
        <v>8000</v>
      </c>
      <c r="H31" s="284" t="s">
        <v>182</v>
      </c>
      <c r="I31" s="284" t="s">
        <v>182</v>
      </c>
      <c r="J31" s="284" t="s">
        <v>182</v>
      </c>
      <c r="K31" s="285" t="s">
        <v>182</v>
      </c>
    </row>
    <row r="32" spans="1:11" ht="77.25" customHeight="1" x14ac:dyDescent="0.25">
      <c r="A32" s="38">
        <v>25</v>
      </c>
      <c r="B32" s="30" t="s">
        <v>120</v>
      </c>
      <c r="C32" s="33" t="s">
        <v>94</v>
      </c>
      <c r="D32" s="271">
        <v>1</v>
      </c>
      <c r="E32" s="271">
        <v>1</v>
      </c>
      <c r="F32" s="276">
        <v>900000</v>
      </c>
      <c r="G32" s="276">
        <v>900000</v>
      </c>
      <c r="H32" s="284" t="s">
        <v>183</v>
      </c>
      <c r="I32" s="284" t="s">
        <v>183</v>
      </c>
      <c r="J32" s="284" t="s">
        <v>183</v>
      </c>
      <c r="K32" s="285" t="s">
        <v>183</v>
      </c>
    </row>
    <row r="33" spans="1:11" ht="30.75" customHeight="1" x14ac:dyDescent="0.25">
      <c r="A33" s="38">
        <v>26</v>
      </c>
      <c r="B33" s="30" t="s">
        <v>121</v>
      </c>
      <c r="C33" s="268" t="s">
        <v>94</v>
      </c>
      <c r="D33" s="271">
        <v>5</v>
      </c>
      <c r="E33" s="271">
        <v>5</v>
      </c>
      <c r="F33" s="271">
        <v>50000</v>
      </c>
      <c r="G33" s="271">
        <v>50000</v>
      </c>
      <c r="H33" s="284" t="s">
        <v>184</v>
      </c>
      <c r="I33" s="284" t="s">
        <v>184</v>
      </c>
      <c r="J33" s="284" t="s">
        <v>184</v>
      </c>
      <c r="K33" s="285" t="s">
        <v>184</v>
      </c>
    </row>
    <row r="34" spans="1:11" ht="59.25" customHeight="1" x14ac:dyDescent="0.25">
      <c r="A34" s="38">
        <v>27</v>
      </c>
      <c r="B34" s="30" t="s">
        <v>122</v>
      </c>
      <c r="C34" s="33" t="s">
        <v>158</v>
      </c>
      <c r="D34" s="271">
        <v>4</v>
      </c>
      <c r="E34" s="271">
        <v>4</v>
      </c>
      <c r="F34" s="276">
        <v>24000</v>
      </c>
      <c r="G34" s="276">
        <v>24000</v>
      </c>
      <c r="H34" s="284" t="s">
        <v>185</v>
      </c>
      <c r="I34" s="284" t="s">
        <v>185</v>
      </c>
      <c r="J34" s="284" t="s">
        <v>185</v>
      </c>
      <c r="K34" s="285" t="s">
        <v>185</v>
      </c>
    </row>
    <row r="35" spans="1:11" ht="57.75" customHeight="1" x14ac:dyDescent="0.25">
      <c r="A35" s="38">
        <v>28</v>
      </c>
      <c r="B35" s="30" t="s">
        <v>123</v>
      </c>
      <c r="C35" s="33" t="s">
        <v>158</v>
      </c>
      <c r="D35" s="271">
        <v>3</v>
      </c>
      <c r="E35" s="271">
        <v>3</v>
      </c>
      <c r="F35" s="276">
        <v>18000</v>
      </c>
      <c r="G35" s="276">
        <v>18000</v>
      </c>
      <c r="H35" s="282" t="s">
        <v>186</v>
      </c>
      <c r="I35" s="282" t="s">
        <v>186</v>
      </c>
      <c r="J35" s="282" t="s">
        <v>186</v>
      </c>
      <c r="K35" s="283" t="s">
        <v>186</v>
      </c>
    </row>
    <row r="36" spans="1:11" ht="60.75" customHeight="1" x14ac:dyDescent="0.25">
      <c r="A36" s="38">
        <v>29</v>
      </c>
      <c r="B36" s="30" t="s">
        <v>124</v>
      </c>
      <c r="C36" s="33" t="s">
        <v>158</v>
      </c>
      <c r="D36" s="271">
        <v>3</v>
      </c>
      <c r="E36" s="271">
        <v>3</v>
      </c>
      <c r="F36" s="276">
        <v>19800</v>
      </c>
      <c r="G36" s="276">
        <v>19800</v>
      </c>
      <c r="H36" s="284" t="s">
        <v>187</v>
      </c>
      <c r="I36" s="284" t="s">
        <v>187</v>
      </c>
      <c r="J36" s="284" t="s">
        <v>187</v>
      </c>
      <c r="K36" s="285" t="s">
        <v>187</v>
      </c>
    </row>
    <row r="37" spans="1:11" ht="77.25" customHeight="1" x14ac:dyDescent="0.25">
      <c r="A37" s="38">
        <v>30</v>
      </c>
      <c r="B37" s="30" t="s">
        <v>125</v>
      </c>
      <c r="C37" s="33" t="s">
        <v>158</v>
      </c>
      <c r="D37" s="271">
        <v>2</v>
      </c>
      <c r="E37" s="271">
        <v>2</v>
      </c>
      <c r="F37" s="276">
        <v>14400</v>
      </c>
      <c r="G37" s="276">
        <v>14400</v>
      </c>
      <c r="H37" s="284" t="s">
        <v>188</v>
      </c>
      <c r="I37" s="284" t="s">
        <v>188</v>
      </c>
      <c r="J37" s="284" t="s">
        <v>188</v>
      </c>
      <c r="K37" s="285" t="s">
        <v>188</v>
      </c>
    </row>
    <row r="38" spans="1:11" ht="59.25" customHeight="1" x14ac:dyDescent="0.25">
      <c r="A38" s="38">
        <v>31</v>
      </c>
      <c r="B38" s="30" t="s">
        <v>126</v>
      </c>
      <c r="C38" s="33" t="s">
        <v>158</v>
      </c>
      <c r="D38" s="271">
        <v>3</v>
      </c>
      <c r="E38" s="271">
        <v>3</v>
      </c>
      <c r="F38" s="276">
        <v>16800</v>
      </c>
      <c r="G38" s="276">
        <v>16800</v>
      </c>
      <c r="H38" s="284" t="s">
        <v>189</v>
      </c>
      <c r="I38" s="284" t="s">
        <v>189</v>
      </c>
      <c r="J38" s="284" t="s">
        <v>189</v>
      </c>
      <c r="K38" s="285" t="s">
        <v>189</v>
      </c>
    </row>
    <row r="39" spans="1:11" ht="62.25" customHeight="1" x14ac:dyDescent="0.25">
      <c r="A39" s="38">
        <v>32</v>
      </c>
      <c r="B39" s="30" t="s">
        <v>127</v>
      </c>
      <c r="C39" s="33" t="s">
        <v>158</v>
      </c>
      <c r="D39" s="271">
        <v>2</v>
      </c>
      <c r="E39" s="271">
        <v>2</v>
      </c>
      <c r="F39" s="276">
        <v>11200</v>
      </c>
      <c r="G39" s="276">
        <v>11200</v>
      </c>
      <c r="H39" s="284" t="s">
        <v>190</v>
      </c>
      <c r="I39" s="284" t="s">
        <v>190</v>
      </c>
      <c r="J39" s="284" t="s">
        <v>190</v>
      </c>
      <c r="K39" s="285" t="s">
        <v>190</v>
      </c>
    </row>
    <row r="40" spans="1:11" ht="60.75" customHeight="1" x14ac:dyDescent="0.25">
      <c r="A40" s="38">
        <v>33</v>
      </c>
      <c r="B40" s="30" t="s">
        <v>128</v>
      </c>
      <c r="C40" s="33" t="s">
        <v>158</v>
      </c>
      <c r="D40" s="271">
        <v>2</v>
      </c>
      <c r="E40" s="271">
        <v>2</v>
      </c>
      <c r="F40" s="276">
        <v>11200</v>
      </c>
      <c r="G40" s="276">
        <v>11200</v>
      </c>
      <c r="H40" s="284" t="s">
        <v>191</v>
      </c>
      <c r="I40" s="284" t="s">
        <v>191</v>
      </c>
      <c r="J40" s="284" t="s">
        <v>191</v>
      </c>
      <c r="K40" s="285" t="s">
        <v>191</v>
      </c>
    </row>
    <row r="41" spans="1:11" ht="68.25" customHeight="1" x14ac:dyDescent="0.25">
      <c r="A41" s="38">
        <v>34</v>
      </c>
      <c r="B41" s="30" t="s">
        <v>129</v>
      </c>
      <c r="C41" s="33" t="s">
        <v>158</v>
      </c>
      <c r="D41" s="271">
        <v>5</v>
      </c>
      <c r="E41" s="271">
        <v>5</v>
      </c>
      <c r="F41" s="276">
        <v>30000</v>
      </c>
      <c r="G41" s="276">
        <v>30000</v>
      </c>
      <c r="H41" s="284" t="s">
        <v>192</v>
      </c>
      <c r="I41" s="284" t="s">
        <v>192</v>
      </c>
      <c r="J41" s="284" t="s">
        <v>192</v>
      </c>
      <c r="K41" s="285" t="s">
        <v>192</v>
      </c>
    </row>
    <row r="42" spans="1:11" ht="77.25" customHeight="1" x14ac:dyDescent="0.25">
      <c r="A42" s="38">
        <v>35</v>
      </c>
      <c r="B42" s="30" t="s">
        <v>130</v>
      </c>
      <c r="C42" s="33" t="s">
        <v>158</v>
      </c>
      <c r="D42" s="271">
        <v>5</v>
      </c>
      <c r="E42" s="271">
        <v>5</v>
      </c>
      <c r="F42" s="276">
        <v>30000</v>
      </c>
      <c r="G42" s="276">
        <v>30000</v>
      </c>
      <c r="H42" s="284" t="s">
        <v>193</v>
      </c>
      <c r="I42" s="284" t="s">
        <v>193</v>
      </c>
      <c r="J42" s="284" t="s">
        <v>193</v>
      </c>
      <c r="K42" s="285" t="s">
        <v>193</v>
      </c>
    </row>
    <row r="43" spans="1:11" ht="77.25" customHeight="1" x14ac:dyDescent="0.25">
      <c r="A43" s="38">
        <v>36</v>
      </c>
      <c r="B43" s="30" t="s">
        <v>131</v>
      </c>
      <c r="C43" s="33" t="s">
        <v>158</v>
      </c>
      <c r="D43" s="271">
        <v>5</v>
      </c>
      <c r="E43" s="271">
        <v>5</v>
      </c>
      <c r="F43" s="276">
        <v>33000</v>
      </c>
      <c r="G43" s="276">
        <v>33000</v>
      </c>
      <c r="H43" s="284" t="s">
        <v>194</v>
      </c>
      <c r="I43" s="284" t="s">
        <v>194</v>
      </c>
      <c r="J43" s="284" t="s">
        <v>194</v>
      </c>
      <c r="K43" s="285" t="s">
        <v>194</v>
      </c>
    </row>
    <row r="44" spans="1:11" ht="77.25" customHeight="1" x14ac:dyDescent="0.25">
      <c r="A44" s="38">
        <v>37</v>
      </c>
      <c r="B44" s="30" t="s">
        <v>132</v>
      </c>
      <c r="C44" s="33" t="s">
        <v>158</v>
      </c>
      <c r="D44" s="271">
        <v>2</v>
      </c>
      <c r="E44" s="271">
        <v>2</v>
      </c>
      <c r="F44" s="276">
        <v>11200</v>
      </c>
      <c r="G44" s="276">
        <v>11200</v>
      </c>
      <c r="H44" s="284" t="s">
        <v>195</v>
      </c>
      <c r="I44" s="284" t="s">
        <v>195</v>
      </c>
      <c r="J44" s="284" t="s">
        <v>195</v>
      </c>
      <c r="K44" s="285" t="s">
        <v>195</v>
      </c>
    </row>
    <row r="45" spans="1:11" ht="77.25" customHeight="1" x14ac:dyDescent="0.25">
      <c r="A45" s="38">
        <v>38</v>
      </c>
      <c r="B45" s="30" t="s">
        <v>133</v>
      </c>
      <c r="C45" s="33" t="s">
        <v>158</v>
      </c>
      <c r="D45" s="271">
        <v>2</v>
      </c>
      <c r="E45" s="271">
        <v>2</v>
      </c>
      <c r="F45" s="276">
        <v>11200</v>
      </c>
      <c r="G45" s="276">
        <v>11200</v>
      </c>
      <c r="H45" s="284" t="s">
        <v>196</v>
      </c>
      <c r="I45" s="284" t="s">
        <v>196</v>
      </c>
      <c r="J45" s="284" t="s">
        <v>196</v>
      </c>
      <c r="K45" s="285" t="s">
        <v>196</v>
      </c>
    </row>
    <row r="46" spans="1:11" ht="77.25" customHeight="1" x14ac:dyDescent="0.25">
      <c r="A46" s="38">
        <v>39</v>
      </c>
      <c r="B46" s="30" t="s">
        <v>134</v>
      </c>
      <c r="C46" s="33" t="s">
        <v>158</v>
      </c>
      <c r="D46" s="271">
        <v>2</v>
      </c>
      <c r="E46" s="271">
        <v>2</v>
      </c>
      <c r="F46" s="276">
        <v>11200</v>
      </c>
      <c r="G46" s="276">
        <v>11200</v>
      </c>
      <c r="H46" s="284" t="s">
        <v>197</v>
      </c>
      <c r="I46" s="284" t="s">
        <v>197</v>
      </c>
      <c r="J46" s="284" t="s">
        <v>197</v>
      </c>
      <c r="K46" s="285" t="s">
        <v>197</v>
      </c>
    </row>
    <row r="47" spans="1:11" ht="64.5" customHeight="1" x14ac:dyDescent="0.25">
      <c r="A47" s="38">
        <v>40</v>
      </c>
      <c r="B47" s="30" t="s">
        <v>135</v>
      </c>
      <c r="C47" s="33" t="s">
        <v>158</v>
      </c>
      <c r="D47" s="271">
        <v>2</v>
      </c>
      <c r="E47" s="271">
        <v>2</v>
      </c>
      <c r="F47" s="276">
        <v>11200</v>
      </c>
      <c r="G47" s="276">
        <v>11200</v>
      </c>
      <c r="H47" s="284" t="s">
        <v>198</v>
      </c>
      <c r="I47" s="284" t="s">
        <v>198</v>
      </c>
      <c r="J47" s="284" t="s">
        <v>198</v>
      </c>
      <c r="K47" s="285" t="s">
        <v>198</v>
      </c>
    </row>
    <row r="48" spans="1:11" ht="74.25" customHeight="1" x14ac:dyDescent="0.25">
      <c r="A48" s="38">
        <v>41</v>
      </c>
      <c r="B48" s="30" t="s">
        <v>136</v>
      </c>
      <c r="C48" s="33" t="s">
        <v>158</v>
      </c>
      <c r="D48" s="271">
        <v>2</v>
      </c>
      <c r="E48" s="271">
        <v>2</v>
      </c>
      <c r="F48" s="276">
        <v>11200</v>
      </c>
      <c r="G48" s="276">
        <v>11200</v>
      </c>
      <c r="H48" s="284" t="s">
        <v>199</v>
      </c>
      <c r="I48" s="284" t="s">
        <v>199</v>
      </c>
      <c r="J48" s="284" t="s">
        <v>199</v>
      </c>
      <c r="K48" s="285" t="s">
        <v>199</v>
      </c>
    </row>
    <row r="49" spans="1:11" ht="25.5" customHeight="1" x14ac:dyDescent="0.25">
      <c r="A49" s="38">
        <v>42</v>
      </c>
      <c r="B49" s="30" t="s">
        <v>137</v>
      </c>
      <c r="C49" s="33" t="s">
        <v>158</v>
      </c>
      <c r="D49" s="271">
        <v>3</v>
      </c>
      <c r="E49" s="271">
        <v>3</v>
      </c>
      <c r="F49" s="276">
        <v>9000</v>
      </c>
      <c r="G49" s="276">
        <v>9000</v>
      </c>
      <c r="H49" s="284" t="s">
        <v>200</v>
      </c>
      <c r="I49" s="284" t="s">
        <v>200</v>
      </c>
      <c r="J49" s="284" t="s">
        <v>200</v>
      </c>
      <c r="K49" s="285" t="s">
        <v>200</v>
      </c>
    </row>
    <row r="50" spans="1:11" ht="25.5" customHeight="1" x14ac:dyDescent="0.25">
      <c r="A50" s="38">
        <v>43</v>
      </c>
      <c r="B50" s="30" t="s">
        <v>138</v>
      </c>
      <c r="C50" s="33" t="s">
        <v>158</v>
      </c>
      <c r="D50" s="271">
        <v>3</v>
      </c>
      <c r="E50" s="271">
        <v>3</v>
      </c>
      <c r="F50" s="276">
        <v>14400</v>
      </c>
      <c r="G50" s="276">
        <v>14400</v>
      </c>
      <c r="H50" s="284" t="s">
        <v>201</v>
      </c>
      <c r="I50" s="284" t="s">
        <v>201</v>
      </c>
      <c r="J50" s="284" t="s">
        <v>201</v>
      </c>
      <c r="K50" s="285" t="s">
        <v>201</v>
      </c>
    </row>
    <row r="51" spans="1:11" ht="25.5" customHeight="1" x14ac:dyDescent="0.25">
      <c r="A51" s="38">
        <v>44</v>
      </c>
      <c r="B51" s="30" t="s">
        <v>139</v>
      </c>
      <c r="C51" s="33" t="s">
        <v>158</v>
      </c>
      <c r="D51" s="271">
        <v>2</v>
      </c>
      <c r="E51" s="271">
        <v>2</v>
      </c>
      <c r="F51" s="276">
        <v>4800</v>
      </c>
      <c r="G51" s="276">
        <v>4800</v>
      </c>
      <c r="H51" s="284" t="s">
        <v>202</v>
      </c>
      <c r="I51" s="284" t="s">
        <v>202</v>
      </c>
      <c r="J51" s="284" t="s">
        <v>202</v>
      </c>
      <c r="K51" s="285" t="s">
        <v>202</v>
      </c>
    </row>
    <row r="52" spans="1:11" ht="25.5" customHeight="1" x14ac:dyDescent="0.25">
      <c r="A52" s="38">
        <v>45</v>
      </c>
      <c r="B52" s="265" t="s">
        <v>140</v>
      </c>
      <c r="C52" s="33" t="s">
        <v>158</v>
      </c>
      <c r="D52" s="271">
        <v>2</v>
      </c>
      <c r="E52" s="271">
        <v>2</v>
      </c>
      <c r="F52" s="276">
        <v>4800</v>
      </c>
      <c r="G52" s="276">
        <v>4800</v>
      </c>
      <c r="H52" s="284" t="s">
        <v>203</v>
      </c>
      <c r="I52" s="284" t="s">
        <v>203</v>
      </c>
      <c r="J52" s="284" t="s">
        <v>203</v>
      </c>
      <c r="K52" s="285" t="s">
        <v>203</v>
      </c>
    </row>
    <row r="53" spans="1:11" ht="25.5" customHeight="1" x14ac:dyDescent="0.25">
      <c r="A53" s="38">
        <v>46</v>
      </c>
      <c r="B53" s="265" t="s">
        <v>141</v>
      </c>
      <c r="C53" s="33" t="s">
        <v>158</v>
      </c>
      <c r="D53" s="271">
        <v>2</v>
      </c>
      <c r="E53" s="271">
        <v>2</v>
      </c>
      <c r="F53" s="276">
        <v>4800</v>
      </c>
      <c r="G53" s="276">
        <v>4800</v>
      </c>
      <c r="H53" s="280" t="s">
        <v>204</v>
      </c>
      <c r="I53" s="280" t="s">
        <v>204</v>
      </c>
      <c r="J53" s="280" t="s">
        <v>204</v>
      </c>
      <c r="K53" s="281" t="s">
        <v>204</v>
      </c>
    </row>
    <row r="54" spans="1:11" ht="25.5" customHeight="1" x14ac:dyDescent="0.25">
      <c r="A54" s="38">
        <v>47</v>
      </c>
      <c r="B54" s="265" t="s">
        <v>142</v>
      </c>
      <c r="C54" s="33" t="s">
        <v>158</v>
      </c>
      <c r="D54" s="271">
        <v>2</v>
      </c>
      <c r="E54" s="271">
        <v>2</v>
      </c>
      <c r="F54" s="276">
        <v>5200</v>
      </c>
      <c r="G54" s="276">
        <v>5200</v>
      </c>
      <c r="H54" s="280" t="s">
        <v>205</v>
      </c>
      <c r="I54" s="280" t="s">
        <v>205</v>
      </c>
      <c r="J54" s="280" t="s">
        <v>205</v>
      </c>
      <c r="K54" s="281" t="s">
        <v>205</v>
      </c>
    </row>
    <row r="55" spans="1:11" ht="25.5" customHeight="1" x14ac:dyDescent="0.25">
      <c r="A55" s="38">
        <v>48</v>
      </c>
      <c r="B55" s="265" t="s">
        <v>143</v>
      </c>
      <c r="C55" s="33" t="s">
        <v>158</v>
      </c>
      <c r="D55" s="271">
        <v>2</v>
      </c>
      <c r="E55" s="271">
        <v>2</v>
      </c>
      <c r="F55" s="276">
        <v>4800</v>
      </c>
      <c r="G55" s="276">
        <v>4800</v>
      </c>
      <c r="H55" s="280" t="s">
        <v>206</v>
      </c>
      <c r="I55" s="280" t="s">
        <v>206</v>
      </c>
      <c r="J55" s="280" t="s">
        <v>206</v>
      </c>
      <c r="K55" s="281" t="s">
        <v>206</v>
      </c>
    </row>
    <row r="56" spans="1:11" ht="25.5" customHeight="1" x14ac:dyDescent="0.25">
      <c r="A56" s="38">
        <v>49</v>
      </c>
      <c r="B56" s="265" t="s">
        <v>144</v>
      </c>
      <c r="C56" s="33" t="s">
        <v>158</v>
      </c>
      <c r="D56" s="271">
        <v>2</v>
      </c>
      <c r="E56" s="271">
        <v>2</v>
      </c>
      <c r="F56" s="276">
        <v>5200</v>
      </c>
      <c r="G56" s="276">
        <v>5200</v>
      </c>
      <c r="H56" s="280" t="s">
        <v>207</v>
      </c>
      <c r="I56" s="280" t="s">
        <v>207</v>
      </c>
      <c r="J56" s="280" t="s">
        <v>207</v>
      </c>
      <c r="K56" s="281" t="s">
        <v>207</v>
      </c>
    </row>
    <row r="57" spans="1:11" ht="25.5" customHeight="1" x14ac:dyDescent="0.25">
      <c r="A57" s="38">
        <v>50</v>
      </c>
      <c r="B57" s="265" t="s">
        <v>145</v>
      </c>
      <c r="C57" s="33" t="s">
        <v>158</v>
      </c>
      <c r="D57" s="271">
        <v>2</v>
      </c>
      <c r="E57" s="271">
        <v>2</v>
      </c>
      <c r="F57" s="276">
        <v>4800</v>
      </c>
      <c r="G57" s="276">
        <v>4800</v>
      </c>
      <c r="H57" s="280" t="s">
        <v>208</v>
      </c>
      <c r="I57" s="280" t="s">
        <v>208</v>
      </c>
      <c r="J57" s="280" t="s">
        <v>208</v>
      </c>
      <c r="K57" s="281" t="s">
        <v>208</v>
      </c>
    </row>
    <row r="58" spans="1:11" ht="25.5" customHeight="1" x14ac:dyDescent="0.25">
      <c r="A58" s="41">
        <v>51</v>
      </c>
      <c r="B58" s="30" t="s">
        <v>146</v>
      </c>
      <c r="C58" s="33" t="s">
        <v>94</v>
      </c>
      <c r="D58" s="271">
        <v>5</v>
      </c>
      <c r="E58" s="271">
        <v>5</v>
      </c>
      <c r="F58" s="276">
        <v>7500</v>
      </c>
      <c r="G58" s="276">
        <v>7500</v>
      </c>
      <c r="H58" s="280" t="s">
        <v>209</v>
      </c>
      <c r="I58" s="280" t="s">
        <v>209</v>
      </c>
      <c r="J58" s="280" t="s">
        <v>209</v>
      </c>
      <c r="K58" s="281" t="s">
        <v>209</v>
      </c>
    </row>
    <row r="59" spans="1:11" ht="25.5" customHeight="1" x14ac:dyDescent="0.25">
      <c r="A59" s="39">
        <v>52</v>
      </c>
      <c r="B59" s="30" t="s">
        <v>147</v>
      </c>
      <c r="C59" s="33" t="s">
        <v>94</v>
      </c>
      <c r="D59" s="271">
        <v>5</v>
      </c>
      <c r="E59" s="271">
        <v>5</v>
      </c>
      <c r="F59" s="276">
        <v>7500</v>
      </c>
      <c r="G59" s="276">
        <v>7500</v>
      </c>
      <c r="H59" s="280" t="s">
        <v>209</v>
      </c>
      <c r="I59" s="280" t="s">
        <v>209</v>
      </c>
      <c r="J59" s="280" t="s">
        <v>209</v>
      </c>
      <c r="K59" s="281" t="s">
        <v>209</v>
      </c>
    </row>
    <row r="60" spans="1:11" ht="25.5" customHeight="1" x14ac:dyDescent="0.25">
      <c r="A60" s="39">
        <v>53</v>
      </c>
      <c r="B60" s="30" t="s">
        <v>148</v>
      </c>
      <c r="C60" s="33" t="s">
        <v>158</v>
      </c>
      <c r="D60" s="271">
        <v>60</v>
      </c>
      <c r="E60" s="271">
        <v>60</v>
      </c>
      <c r="F60" s="276">
        <v>81000</v>
      </c>
      <c r="G60" s="276">
        <v>81000</v>
      </c>
      <c r="H60" s="280" t="s">
        <v>210</v>
      </c>
      <c r="I60" s="280" t="s">
        <v>210</v>
      </c>
      <c r="J60" s="280" t="s">
        <v>210</v>
      </c>
      <c r="K60" s="281" t="s">
        <v>210</v>
      </c>
    </row>
    <row r="61" spans="1:11" ht="25.5" customHeight="1" x14ac:dyDescent="0.25">
      <c r="A61" s="39">
        <v>54</v>
      </c>
      <c r="B61" s="266" t="s">
        <v>149</v>
      </c>
      <c r="C61" s="33" t="s">
        <v>158</v>
      </c>
      <c r="D61" s="271">
        <v>100</v>
      </c>
      <c r="E61" s="271">
        <v>100</v>
      </c>
      <c r="F61" s="276">
        <v>35000</v>
      </c>
      <c r="G61" s="276">
        <v>35000</v>
      </c>
      <c r="H61" s="280" t="s">
        <v>209</v>
      </c>
      <c r="I61" s="280" t="s">
        <v>209</v>
      </c>
      <c r="J61" s="280" t="s">
        <v>209</v>
      </c>
      <c r="K61" s="281" t="s">
        <v>209</v>
      </c>
    </row>
    <row r="62" spans="1:11" ht="25.5" customHeight="1" x14ac:dyDescent="0.25">
      <c r="A62" s="39">
        <v>55</v>
      </c>
      <c r="B62" s="30" t="s">
        <v>150</v>
      </c>
      <c r="C62" s="33" t="s">
        <v>158</v>
      </c>
      <c r="D62" s="271">
        <v>2</v>
      </c>
      <c r="E62" s="271">
        <v>2</v>
      </c>
      <c r="F62" s="276">
        <v>13000</v>
      </c>
      <c r="G62" s="276">
        <v>13000</v>
      </c>
      <c r="H62" s="280" t="s">
        <v>211</v>
      </c>
      <c r="I62" s="280" t="s">
        <v>211</v>
      </c>
      <c r="J62" s="280" t="s">
        <v>211</v>
      </c>
      <c r="K62" s="281" t="s">
        <v>211</v>
      </c>
    </row>
    <row r="63" spans="1:11" ht="25.5" customHeight="1" x14ac:dyDescent="0.25">
      <c r="A63" s="39">
        <v>56</v>
      </c>
      <c r="B63" s="30" t="s">
        <v>151</v>
      </c>
      <c r="C63" s="33" t="s">
        <v>158</v>
      </c>
      <c r="D63" s="271">
        <v>2</v>
      </c>
      <c r="E63" s="271">
        <v>2</v>
      </c>
      <c r="F63" s="276">
        <v>3800</v>
      </c>
      <c r="G63" s="276">
        <v>3800</v>
      </c>
      <c r="H63" s="280" t="s">
        <v>212</v>
      </c>
      <c r="I63" s="280" t="s">
        <v>212</v>
      </c>
      <c r="J63" s="280" t="s">
        <v>212</v>
      </c>
      <c r="K63" s="281" t="s">
        <v>212</v>
      </c>
    </row>
    <row r="64" spans="1:11" ht="90" customHeight="1" x14ac:dyDescent="0.25">
      <c r="A64" s="39">
        <v>57</v>
      </c>
      <c r="B64" s="30" t="s">
        <v>152</v>
      </c>
      <c r="C64" s="33" t="s">
        <v>158</v>
      </c>
      <c r="D64" s="271">
        <v>5</v>
      </c>
      <c r="E64" s="271">
        <v>5</v>
      </c>
      <c r="F64" s="276">
        <v>25000</v>
      </c>
      <c r="G64" s="276">
        <v>25000</v>
      </c>
      <c r="H64" s="280" t="s">
        <v>213</v>
      </c>
      <c r="I64" s="280" t="s">
        <v>213</v>
      </c>
      <c r="J64" s="280" t="s">
        <v>213</v>
      </c>
      <c r="K64" s="281" t="s">
        <v>213</v>
      </c>
    </row>
    <row r="65" spans="1:11" ht="41.25" customHeight="1" x14ac:dyDescent="0.25">
      <c r="A65" s="39">
        <v>58</v>
      </c>
      <c r="B65" s="30" t="s">
        <v>153</v>
      </c>
      <c r="C65" s="33" t="s">
        <v>94</v>
      </c>
      <c r="D65" s="271">
        <v>500</v>
      </c>
      <c r="E65" s="271">
        <v>500</v>
      </c>
      <c r="F65" s="276">
        <v>75000</v>
      </c>
      <c r="G65" s="276">
        <v>75000</v>
      </c>
      <c r="H65" s="280" t="s">
        <v>214</v>
      </c>
      <c r="I65" s="280" t="s">
        <v>214</v>
      </c>
      <c r="J65" s="280" t="s">
        <v>214</v>
      </c>
      <c r="K65" s="281" t="s">
        <v>214</v>
      </c>
    </row>
    <row r="66" spans="1:11" ht="25.5" customHeight="1" x14ac:dyDescent="0.25">
      <c r="A66" s="39">
        <v>59</v>
      </c>
      <c r="B66" s="31" t="s">
        <v>154</v>
      </c>
      <c r="C66" s="33" t="s">
        <v>94</v>
      </c>
      <c r="D66" s="271">
        <v>300</v>
      </c>
      <c r="E66" s="271">
        <v>300</v>
      </c>
      <c r="F66" s="276">
        <v>46500</v>
      </c>
      <c r="G66" s="276">
        <v>46500</v>
      </c>
      <c r="H66" s="280" t="s">
        <v>215</v>
      </c>
      <c r="I66" s="280" t="s">
        <v>215</v>
      </c>
      <c r="J66" s="280" t="s">
        <v>215</v>
      </c>
      <c r="K66" s="281" t="s">
        <v>215</v>
      </c>
    </row>
    <row r="67" spans="1:11" ht="25.5" customHeight="1" x14ac:dyDescent="0.25">
      <c r="A67" s="39">
        <v>60</v>
      </c>
      <c r="B67" s="30" t="s">
        <v>155</v>
      </c>
      <c r="C67" s="33" t="s">
        <v>94</v>
      </c>
      <c r="D67" s="271">
        <v>200</v>
      </c>
      <c r="E67" s="271">
        <v>200</v>
      </c>
      <c r="F67" s="276">
        <v>50000</v>
      </c>
      <c r="G67" s="276">
        <v>50000</v>
      </c>
      <c r="H67" s="280" t="s">
        <v>216</v>
      </c>
      <c r="I67" s="280" t="s">
        <v>216</v>
      </c>
      <c r="J67" s="280" t="s">
        <v>216</v>
      </c>
      <c r="K67" s="281" t="s">
        <v>216</v>
      </c>
    </row>
    <row r="68" spans="1:11" ht="25.5" customHeight="1" x14ac:dyDescent="0.25">
      <c r="A68" s="39">
        <v>61</v>
      </c>
      <c r="B68" s="264" t="s">
        <v>156</v>
      </c>
      <c r="C68" s="33" t="s">
        <v>94</v>
      </c>
      <c r="D68" s="271">
        <v>2</v>
      </c>
      <c r="E68" s="271">
        <v>2</v>
      </c>
      <c r="F68" s="276">
        <v>20000</v>
      </c>
      <c r="G68" s="276">
        <v>20000</v>
      </c>
      <c r="H68" s="280" t="s">
        <v>156</v>
      </c>
      <c r="I68" s="280" t="s">
        <v>156</v>
      </c>
      <c r="J68" s="280" t="s">
        <v>156</v>
      </c>
      <c r="K68" s="281" t="s">
        <v>156</v>
      </c>
    </row>
    <row r="69" spans="1:11" ht="75.75" customHeight="1" thickBot="1" x14ac:dyDescent="0.3">
      <c r="A69" s="39">
        <v>62</v>
      </c>
      <c r="B69" s="32" t="s">
        <v>157</v>
      </c>
      <c r="C69" s="269" t="s">
        <v>94</v>
      </c>
      <c r="D69" s="273">
        <v>4</v>
      </c>
      <c r="E69" s="273">
        <v>4</v>
      </c>
      <c r="F69" s="277">
        <v>72000</v>
      </c>
      <c r="G69" s="277">
        <v>72000</v>
      </c>
      <c r="H69" s="284" t="s">
        <v>217</v>
      </c>
      <c r="I69" s="284" t="s">
        <v>217</v>
      </c>
      <c r="J69" s="284" t="s">
        <v>217</v>
      </c>
      <c r="K69" s="285" t="s">
        <v>217</v>
      </c>
    </row>
    <row r="70" spans="1:11" ht="16.5" x14ac:dyDescent="0.3">
      <c r="A70" s="140"/>
      <c r="B70" s="141"/>
      <c r="C70" s="141"/>
      <c r="D70" s="141"/>
      <c r="E70" s="141"/>
      <c r="F70" s="141"/>
      <c r="G70" s="141"/>
      <c r="H70" s="141"/>
      <c r="I70" s="141"/>
      <c r="J70" s="141"/>
      <c r="K70" s="142"/>
    </row>
    <row r="71" spans="1:11" ht="31.5" customHeight="1" x14ac:dyDescent="0.25">
      <c r="A71" s="143" t="s">
        <v>12</v>
      </c>
      <c r="B71" s="144"/>
      <c r="C71" s="144"/>
      <c r="D71" s="144"/>
      <c r="E71" s="145"/>
      <c r="F71" s="217" t="s">
        <v>218</v>
      </c>
      <c r="G71" s="218"/>
      <c r="H71" s="218"/>
      <c r="I71" s="218"/>
      <c r="J71" s="218"/>
      <c r="K71" s="219"/>
    </row>
    <row r="72" spans="1:11" ht="17.25" thickBot="1" x14ac:dyDescent="0.35">
      <c r="A72" s="147"/>
      <c r="B72" s="148"/>
      <c r="C72" s="148"/>
      <c r="D72" s="148"/>
      <c r="E72" s="148"/>
      <c r="F72" s="148"/>
      <c r="G72" s="148"/>
      <c r="H72" s="148"/>
      <c r="I72" s="148"/>
      <c r="J72" s="148"/>
      <c r="K72" s="149"/>
    </row>
    <row r="73" spans="1:11" ht="16.5" x14ac:dyDescent="0.3">
      <c r="A73" s="150" t="s">
        <v>13</v>
      </c>
      <c r="B73" s="151"/>
      <c r="C73" s="151"/>
      <c r="D73" s="151"/>
      <c r="E73" s="151"/>
      <c r="F73" s="151"/>
      <c r="G73" s="151"/>
      <c r="H73" s="151"/>
      <c r="I73" s="151"/>
      <c r="J73" s="151"/>
      <c r="K73" s="152"/>
    </row>
    <row r="74" spans="1:11" ht="16.5" x14ac:dyDescent="0.3">
      <c r="A74" s="130" t="s">
        <v>14</v>
      </c>
      <c r="B74" s="131"/>
      <c r="C74" s="160" t="s">
        <v>15</v>
      </c>
      <c r="D74" s="131"/>
      <c r="E74" s="160" t="s">
        <v>16</v>
      </c>
      <c r="F74" s="131"/>
      <c r="G74" s="160" t="s">
        <v>17</v>
      </c>
      <c r="H74" s="131"/>
      <c r="I74" s="12" t="s">
        <v>18</v>
      </c>
      <c r="J74" s="220" t="s">
        <v>19</v>
      </c>
      <c r="K74" s="221"/>
    </row>
    <row r="75" spans="1:11" x14ac:dyDescent="0.25">
      <c r="A75" s="208" t="s">
        <v>20</v>
      </c>
      <c r="B75" s="209"/>
      <c r="C75" s="210"/>
      <c r="D75" s="211"/>
      <c r="E75" s="210"/>
      <c r="F75" s="211"/>
      <c r="G75" s="210"/>
      <c r="H75" s="211"/>
      <c r="I75" s="240" t="s">
        <v>21</v>
      </c>
      <c r="J75" s="220"/>
      <c r="K75" s="221"/>
    </row>
    <row r="76" spans="1:11" x14ac:dyDescent="0.25">
      <c r="A76" s="208" t="s">
        <v>22</v>
      </c>
      <c r="B76" s="209"/>
      <c r="C76" s="212"/>
      <c r="D76" s="213"/>
      <c r="E76" s="212"/>
      <c r="F76" s="213"/>
      <c r="G76" s="212"/>
      <c r="H76" s="213"/>
      <c r="I76" s="241"/>
      <c r="J76" s="242"/>
      <c r="K76" s="243"/>
    </row>
    <row r="77" spans="1:11" ht="16.5" x14ac:dyDescent="0.3">
      <c r="A77" s="222"/>
      <c r="B77" s="223"/>
      <c r="C77" s="223"/>
      <c r="D77" s="223"/>
      <c r="E77" s="223"/>
      <c r="F77" s="223"/>
      <c r="G77" s="223"/>
      <c r="H77" s="223"/>
      <c r="I77" s="223"/>
      <c r="J77" s="141"/>
      <c r="K77" s="142"/>
    </row>
    <row r="78" spans="1:11" ht="16.5" x14ac:dyDescent="0.3">
      <c r="A78" s="203" t="s">
        <v>23</v>
      </c>
      <c r="B78" s="204"/>
      <c r="C78" s="204"/>
      <c r="D78" s="204"/>
      <c r="E78" s="204"/>
      <c r="F78" s="205"/>
      <c r="G78" s="206" t="s">
        <v>268</v>
      </c>
      <c r="H78" s="161"/>
      <c r="I78" s="161"/>
      <c r="J78" s="161"/>
      <c r="K78" s="162"/>
    </row>
    <row r="79" spans="1:11" ht="16.5" x14ac:dyDescent="0.3">
      <c r="A79" s="197" t="s">
        <v>24</v>
      </c>
      <c r="B79" s="198"/>
      <c r="C79" s="198"/>
      <c r="D79" s="198"/>
      <c r="E79" s="198"/>
      <c r="F79" s="199"/>
      <c r="G79" s="13">
        <v>1</v>
      </c>
      <c r="H79" s="160"/>
      <c r="I79" s="161"/>
      <c r="J79" s="161"/>
      <c r="K79" s="162"/>
    </row>
    <row r="80" spans="1:11" ht="16.5" x14ac:dyDescent="0.3">
      <c r="A80" s="200"/>
      <c r="B80" s="201"/>
      <c r="C80" s="201"/>
      <c r="D80" s="201"/>
      <c r="E80" s="201"/>
      <c r="F80" s="202"/>
      <c r="G80" s="13" t="s">
        <v>25</v>
      </c>
      <c r="H80" s="160"/>
      <c r="I80" s="161"/>
      <c r="J80" s="161"/>
      <c r="K80" s="162"/>
    </row>
    <row r="81" spans="1:11" ht="16.5" x14ac:dyDescent="0.3">
      <c r="A81" s="197" t="s">
        <v>26</v>
      </c>
      <c r="B81" s="198"/>
      <c r="C81" s="198"/>
      <c r="D81" s="198"/>
      <c r="E81" s="198"/>
      <c r="F81" s="199"/>
      <c r="G81" s="12"/>
      <c r="H81" s="230" t="s">
        <v>27</v>
      </c>
      <c r="I81" s="209"/>
      <c r="J81" s="230" t="s">
        <v>28</v>
      </c>
      <c r="K81" s="231"/>
    </row>
    <row r="82" spans="1:11" ht="16.5" x14ac:dyDescent="0.3">
      <c r="A82" s="253"/>
      <c r="B82" s="254"/>
      <c r="C82" s="254"/>
      <c r="D82" s="254"/>
      <c r="E82" s="254"/>
      <c r="F82" s="255"/>
      <c r="G82" s="13">
        <v>1</v>
      </c>
      <c r="H82" s="12"/>
      <c r="I82" s="12"/>
      <c r="J82" s="12"/>
      <c r="K82" s="20"/>
    </row>
    <row r="83" spans="1:11" ht="12.75" customHeight="1" thickBot="1" x14ac:dyDescent="0.35">
      <c r="A83" s="256"/>
      <c r="B83" s="257"/>
      <c r="C83" s="257"/>
      <c r="D83" s="257"/>
      <c r="E83" s="257"/>
      <c r="F83" s="258"/>
      <c r="G83" s="21" t="s">
        <v>25</v>
      </c>
      <c r="H83" s="22"/>
      <c r="I83" s="22"/>
      <c r="J83" s="22"/>
      <c r="K83" s="23"/>
    </row>
    <row r="84" spans="1:11" ht="17.25" thickBot="1" x14ac:dyDescent="0.35">
      <c r="A84" s="224"/>
      <c r="B84" s="225"/>
      <c r="C84" s="225"/>
      <c r="D84" s="225"/>
      <c r="E84" s="225"/>
      <c r="F84" s="225"/>
      <c r="G84" s="225"/>
      <c r="H84" s="225"/>
      <c r="I84" s="225"/>
      <c r="J84" s="225"/>
      <c r="K84" s="226"/>
    </row>
    <row r="85" spans="1:11" x14ac:dyDescent="0.25">
      <c r="A85" s="158" t="s">
        <v>29</v>
      </c>
      <c r="B85" s="236" t="s">
        <v>30</v>
      </c>
      <c r="C85" s="236"/>
      <c r="D85" s="238" t="s">
        <v>31</v>
      </c>
      <c r="E85" s="238"/>
      <c r="F85" s="238"/>
      <c r="G85" s="238"/>
      <c r="H85" s="238"/>
      <c r="I85" s="239"/>
      <c r="J85" s="14"/>
      <c r="K85" s="15"/>
    </row>
    <row r="86" spans="1:11" ht="16.5" x14ac:dyDescent="0.3">
      <c r="A86" s="159"/>
      <c r="B86" s="237"/>
      <c r="C86" s="237"/>
      <c r="D86" s="244" t="s">
        <v>32</v>
      </c>
      <c r="E86" s="244"/>
      <c r="F86" s="244"/>
      <c r="G86" s="244"/>
      <c r="H86" s="244"/>
      <c r="I86" s="245"/>
      <c r="J86" s="14"/>
      <c r="K86" s="15"/>
    </row>
    <row r="87" spans="1:11" x14ac:dyDescent="0.25">
      <c r="A87" s="246" t="s">
        <v>3</v>
      </c>
      <c r="B87" s="237"/>
      <c r="C87" s="237"/>
      <c r="D87" s="207" t="s">
        <v>33</v>
      </c>
      <c r="E87" s="207"/>
      <c r="F87" s="207" t="s">
        <v>34</v>
      </c>
      <c r="G87" s="207"/>
      <c r="H87" s="207" t="s">
        <v>35</v>
      </c>
      <c r="I87" s="248"/>
      <c r="J87" s="14"/>
      <c r="K87" s="15"/>
    </row>
    <row r="88" spans="1:11" ht="64.5" thickBot="1" x14ac:dyDescent="0.35">
      <c r="A88" s="247"/>
      <c r="B88" s="249" t="s">
        <v>36</v>
      </c>
      <c r="C88" s="249"/>
      <c r="D88" s="35" t="s">
        <v>37</v>
      </c>
      <c r="E88" s="16" t="s">
        <v>11</v>
      </c>
      <c r="F88" s="35" t="s">
        <v>38</v>
      </c>
      <c r="G88" s="16" t="s">
        <v>11</v>
      </c>
      <c r="H88" s="35" t="s">
        <v>39</v>
      </c>
      <c r="I88" s="17" t="s">
        <v>11</v>
      </c>
      <c r="J88" s="18"/>
      <c r="K88" s="19"/>
    </row>
    <row r="89" spans="1:11" ht="27" x14ac:dyDescent="0.25">
      <c r="A89" s="40">
        <v>1</v>
      </c>
      <c r="B89" s="29" t="s">
        <v>96</v>
      </c>
      <c r="C89" s="267" t="s">
        <v>94</v>
      </c>
      <c r="D89" s="34">
        <f>E89</f>
        <v>1820</v>
      </c>
      <c r="E89" s="26">
        <f>I89-G89</f>
        <v>1820</v>
      </c>
      <c r="F89" s="34"/>
      <c r="G89" s="26"/>
      <c r="H89" s="34">
        <f>I89</f>
        <v>1820</v>
      </c>
      <c r="I89" s="27">
        <v>1820</v>
      </c>
      <c r="J89" s="18"/>
      <c r="K89" s="19"/>
    </row>
    <row r="90" spans="1:11" x14ac:dyDescent="0.25">
      <c r="A90" s="38">
        <v>2</v>
      </c>
      <c r="B90" s="30" t="s">
        <v>97</v>
      </c>
      <c r="C90" s="33" t="s">
        <v>94</v>
      </c>
      <c r="D90" s="34">
        <f t="shared" ref="D90:D99" si="0">E90</f>
        <v>3880</v>
      </c>
      <c r="E90" s="26">
        <f t="shared" ref="E90:E99" si="1">I90-G90</f>
        <v>3880</v>
      </c>
      <c r="F90" s="34"/>
      <c r="G90" s="26"/>
      <c r="H90" s="34">
        <f t="shared" ref="H90:H99" si="2">I90</f>
        <v>3880</v>
      </c>
      <c r="I90" s="27">
        <v>3880</v>
      </c>
      <c r="J90" s="18"/>
      <c r="K90" s="19"/>
    </row>
    <row r="91" spans="1:11" ht="27" x14ac:dyDescent="0.25">
      <c r="A91" s="38">
        <v>3</v>
      </c>
      <c r="B91" s="30" t="s">
        <v>98</v>
      </c>
      <c r="C91" s="33" t="s">
        <v>158</v>
      </c>
      <c r="D91" s="34"/>
      <c r="E91" s="26">
        <f t="shared" si="1"/>
        <v>6900</v>
      </c>
      <c r="F91" s="34"/>
      <c r="G91" s="26"/>
      <c r="H91" s="34"/>
      <c r="I91" s="27">
        <v>6900</v>
      </c>
      <c r="J91" s="18"/>
      <c r="K91" s="19"/>
    </row>
    <row r="92" spans="1:11" ht="27" x14ac:dyDescent="0.25">
      <c r="A92" s="38">
        <v>4</v>
      </c>
      <c r="B92" s="31" t="s">
        <v>99</v>
      </c>
      <c r="C92" s="33" t="s">
        <v>158</v>
      </c>
      <c r="D92" s="34">
        <f t="shared" si="0"/>
        <v>4350</v>
      </c>
      <c r="E92" s="26">
        <f t="shared" si="1"/>
        <v>4350</v>
      </c>
      <c r="F92" s="34"/>
      <c r="G92" s="26"/>
      <c r="H92" s="34">
        <f t="shared" si="2"/>
        <v>4350</v>
      </c>
      <c r="I92" s="27">
        <v>4350</v>
      </c>
      <c r="J92" s="18"/>
      <c r="K92" s="19"/>
    </row>
    <row r="93" spans="1:11" ht="27" x14ac:dyDescent="0.25">
      <c r="A93" s="38">
        <v>5</v>
      </c>
      <c r="B93" s="30" t="s">
        <v>100</v>
      </c>
      <c r="C93" s="33" t="s">
        <v>158</v>
      </c>
      <c r="D93" s="34">
        <f t="shared" si="0"/>
        <v>13200</v>
      </c>
      <c r="E93" s="26">
        <f t="shared" si="1"/>
        <v>13200</v>
      </c>
      <c r="F93" s="34"/>
      <c r="G93" s="26"/>
      <c r="H93" s="34">
        <f t="shared" si="2"/>
        <v>13200</v>
      </c>
      <c r="I93" s="27">
        <v>13200</v>
      </c>
      <c r="J93" s="18"/>
      <c r="K93" s="19"/>
    </row>
    <row r="94" spans="1:11" x14ac:dyDescent="0.25">
      <c r="A94" s="38">
        <v>9</v>
      </c>
      <c r="B94" s="30" t="s">
        <v>104</v>
      </c>
      <c r="C94" s="33" t="s">
        <v>94</v>
      </c>
      <c r="D94" s="34">
        <f t="shared" si="0"/>
        <v>1625</v>
      </c>
      <c r="E94" s="26">
        <f t="shared" si="1"/>
        <v>1625</v>
      </c>
      <c r="F94" s="34">
        <v>325</v>
      </c>
      <c r="G94" s="26">
        <v>325</v>
      </c>
      <c r="H94" s="34">
        <f t="shared" si="2"/>
        <v>1950</v>
      </c>
      <c r="I94" s="27">
        <v>1950</v>
      </c>
      <c r="J94" s="18"/>
      <c r="K94" s="19"/>
    </row>
    <row r="95" spans="1:11" ht="40.5" x14ac:dyDescent="0.25">
      <c r="A95" s="38">
        <v>19</v>
      </c>
      <c r="B95" s="30" t="s">
        <v>114</v>
      </c>
      <c r="C95" s="33" t="s">
        <v>94</v>
      </c>
      <c r="D95" s="34">
        <f t="shared" si="0"/>
        <v>43000</v>
      </c>
      <c r="E95" s="26">
        <f t="shared" si="1"/>
        <v>43000</v>
      </c>
      <c r="F95" s="34">
        <v>8600</v>
      </c>
      <c r="G95" s="26">
        <v>8600</v>
      </c>
      <c r="H95" s="34">
        <f t="shared" si="2"/>
        <v>51600</v>
      </c>
      <c r="I95" s="27">
        <v>51600</v>
      </c>
      <c r="J95" s="18"/>
      <c r="K95" s="19"/>
    </row>
    <row r="96" spans="1:11" ht="27" x14ac:dyDescent="0.25">
      <c r="A96" s="38">
        <v>20</v>
      </c>
      <c r="B96" s="30" t="s">
        <v>115</v>
      </c>
      <c r="C96" s="33" t="s">
        <v>94</v>
      </c>
      <c r="D96" s="34">
        <f t="shared" si="0"/>
        <v>20750</v>
      </c>
      <c r="E96" s="26">
        <f t="shared" si="1"/>
        <v>20750</v>
      </c>
      <c r="F96" s="34"/>
      <c r="G96" s="26"/>
      <c r="H96" s="34">
        <f t="shared" si="2"/>
        <v>20750</v>
      </c>
      <c r="I96" s="27">
        <v>20750</v>
      </c>
      <c r="J96" s="18"/>
      <c r="K96" s="19"/>
    </row>
    <row r="97" spans="1:11" ht="27" x14ac:dyDescent="0.25">
      <c r="A97" s="38">
        <v>23</v>
      </c>
      <c r="B97" s="30" t="s">
        <v>118</v>
      </c>
      <c r="C97" s="33" t="s">
        <v>94</v>
      </c>
      <c r="D97" s="34">
        <f t="shared" si="0"/>
        <v>73000</v>
      </c>
      <c r="E97" s="26">
        <f t="shared" si="1"/>
        <v>73000</v>
      </c>
      <c r="F97" s="34"/>
      <c r="G97" s="26"/>
      <c r="H97" s="34">
        <f t="shared" si="2"/>
        <v>73000</v>
      </c>
      <c r="I97" s="27">
        <v>73000</v>
      </c>
      <c r="J97" s="18"/>
      <c r="K97" s="19"/>
    </row>
    <row r="98" spans="1:11" ht="27" x14ac:dyDescent="0.25">
      <c r="A98" s="39">
        <v>53</v>
      </c>
      <c r="B98" s="30" t="s">
        <v>148</v>
      </c>
      <c r="C98" s="33" t="s">
        <v>158</v>
      </c>
      <c r="D98" s="34">
        <f t="shared" si="0"/>
        <v>62682.5</v>
      </c>
      <c r="E98" s="26">
        <f t="shared" si="1"/>
        <v>62682.5</v>
      </c>
      <c r="F98" s="34">
        <v>12536.5</v>
      </c>
      <c r="G98" s="26">
        <v>12536.5</v>
      </c>
      <c r="H98" s="34">
        <f t="shared" si="2"/>
        <v>75219</v>
      </c>
      <c r="I98" s="27">
        <v>75219</v>
      </c>
      <c r="J98" s="18"/>
      <c r="K98" s="19"/>
    </row>
    <row r="99" spans="1:11" ht="15.75" thickBot="1" x14ac:dyDescent="0.3">
      <c r="A99" s="39">
        <v>60</v>
      </c>
      <c r="B99" s="30" t="s">
        <v>155</v>
      </c>
      <c r="C99" s="33" t="s">
        <v>94</v>
      </c>
      <c r="D99" s="34">
        <f t="shared" si="0"/>
        <v>22400</v>
      </c>
      <c r="E99" s="26">
        <f t="shared" si="1"/>
        <v>22400</v>
      </c>
      <c r="F99" s="34"/>
      <c r="G99" s="26"/>
      <c r="H99" s="34">
        <f t="shared" si="2"/>
        <v>22400</v>
      </c>
      <c r="I99" s="27">
        <v>22400</v>
      </c>
      <c r="J99" s="18"/>
      <c r="K99" s="19"/>
    </row>
    <row r="100" spans="1:11" x14ac:dyDescent="0.25">
      <c r="A100" s="158" t="s">
        <v>29</v>
      </c>
      <c r="B100" s="236" t="s">
        <v>30</v>
      </c>
      <c r="C100" s="236"/>
      <c r="D100" s="238" t="s">
        <v>31</v>
      </c>
      <c r="E100" s="238"/>
      <c r="F100" s="238"/>
      <c r="G100" s="238"/>
      <c r="H100" s="238"/>
      <c r="I100" s="239"/>
      <c r="J100" s="14"/>
      <c r="K100" s="15"/>
    </row>
    <row r="101" spans="1:11" ht="16.5" x14ac:dyDescent="0.3">
      <c r="A101" s="159"/>
      <c r="B101" s="237"/>
      <c r="C101" s="237"/>
      <c r="D101" s="244" t="s">
        <v>32</v>
      </c>
      <c r="E101" s="244"/>
      <c r="F101" s="244"/>
      <c r="G101" s="244"/>
      <c r="H101" s="244"/>
      <c r="I101" s="245"/>
      <c r="J101" s="14"/>
      <c r="K101" s="15"/>
    </row>
    <row r="102" spans="1:11" x14ac:dyDescent="0.25">
      <c r="A102" s="246" t="s">
        <v>3</v>
      </c>
      <c r="B102" s="237"/>
      <c r="C102" s="237"/>
      <c r="D102" s="207" t="s">
        <v>33</v>
      </c>
      <c r="E102" s="207"/>
      <c r="F102" s="207" t="s">
        <v>34</v>
      </c>
      <c r="G102" s="207"/>
      <c r="H102" s="207" t="s">
        <v>35</v>
      </c>
      <c r="I102" s="248"/>
      <c r="J102" s="14"/>
      <c r="K102" s="15"/>
    </row>
    <row r="103" spans="1:11" ht="64.5" thickBot="1" x14ac:dyDescent="0.35">
      <c r="A103" s="247"/>
      <c r="B103" s="249" t="s">
        <v>219</v>
      </c>
      <c r="C103" s="249"/>
      <c r="D103" s="35" t="s">
        <v>37</v>
      </c>
      <c r="E103" s="16" t="s">
        <v>11</v>
      </c>
      <c r="F103" s="35" t="s">
        <v>38</v>
      </c>
      <c r="G103" s="16" t="s">
        <v>11</v>
      </c>
      <c r="H103" s="35" t="s">
        <v>39</v>
      </c>
      <c r="I103" s="17" t="s">
        <v>11</v>
      </c>
      <c r="J103" s="18"/>
      <c r="K103" s="19"/>
    </row>
    <row r="104" spans="1:11" x14ac:dyDescent="0.25">
      <c r="A104" s="38">
        <v>18</v>
      </c>
      <c r="B104" s="30" t="s">
        <v>113</v>
      </c>
      <c r="C104" s="33" t="s">
        <v>94</v>
      </c>
      <c r="D104" s="34">
        <f t="shared" ref="D104:D105" si="3">E104</f>
        <v>6500</v>
      </c>
      <c r="E104" s="26">
        <f t="shared" ref="E104:E105" si="4">I104-G104</f>
        <v>6500</v>
      </c>
      <c r="F104" s="34">
        <v>1300</v>
      </c>
      <c r="G104" s="26">
        <v>1300</v>
      </c>
      <c r="H104" s="34">
        <f t="shared" ref="H104:H105" si="5">I104</f>
        <v>7800</v>
      </c>
      <c r="I104" s="27">
        <v>7800</v>
      </c>
      <c r="J104" s="18"/>
      <c r="K104" s="19"/>
    </row>
    <row r="105" spans="1:11" ht="41.25" thickBot="1" x14ac:dyDescent="0.3">
      <c r="A105" s="39">
        <v>58</v>
      </c>
      <c r="B105" s="30" t="s">
        <v>153</v>
      </c>
      <c r="C105" s="33" t="s">
        <v>94</v>
      </c>
      <c r="D105" s="34">
        <f t="shared" si="3"/>
        <v>60000</v>
      </c>
      <c r="E105" s="26">
        <f t="shared" si="4"/>
        <v>60000</v>
      </c>
      <c r="F105" s="34">
        <v>12000</v>
      </c>
      <c r="G105" s="26">
        <v>12000</v>
      </c>
      <c r="H105" s="34">
        <f t="shared" si="5"/>
        <v>72000</v>
      </c>
      <c r="I105" s="27">
        <v>72000</v>
      </c>
      <c r="J105" s="18"/>
      <c r="K105" s="19"/>
    </row>
    <row r="106" spans="1:11" x14ac:dyDescent="0.25">
      <c r="A106" s="158" t="s">
        <v>29</v>
      </c>
      <c r="B106" s="236" t="s">
        <v>30</v>
      </c>
      <c r="C106" s="236"/>
      <c r="D106" s="238" t="s">
        <v>31</v>
      </c>
      <c r="E106" s="238"/>
      <c r="F106" s="238"/>
      <c r="G106" s="238"/>
      <c r="H106" s="238"/>
      <c r="I106" s="239"/>
      <c r="J106" s="14"/>
      <c r="K106" s="15"/>
    </row>
    <row r="107" spans="1:11" ht="16.5" x14ac:dyDescent="0.3">
      <c r="A107" s="159"/>
      <c r="B107" s="237"/>
      <c r="C107" s="237"/>
      <c r="D107" s="244" t="s">
        <v>32</v>
      </c>
      <c r="E107" s="244"/>
      <c r="F107" s="244"/>
      <c r="G107" s="244"/>
      <c r="H107" s="244"/>
      <c r="I107" s="245"/>
      <c r="J107" s="14"/>
      <c r="K107" s="15"/>
    </row>
    <row r="108" spans="1:11" x14ac:dyDescent="0.25">
      <c r="A108" s="246" t="s">
        <v>3</v>
      </c>
      <c r="B108" s="237"/>
      <c r="C108" s="237"/>
      <c r="D108" s="207" t="s">
        <v>33</v>
      </c>
      <c r="E108" s="207"/>
      <c r="F108" s="207" t="s">
        <v>34</v>
      </c>
      <c r="G108" s="207"/>
      <c r="H108" s="207" t="s">
        <v>35</v>
      </c>
      <c r="I108" s="248"/>
      <c r="J108" s="14"/>
      <c r="K108" s="15"/>
    </row>
    <row r="109" spans="1:11" ht="64.5" thickBot="1" x14ac:dyDescent="0.35">
      <c r="A109" s="247"/>
      <c r="B109" s="249" t="s">
        <v>220</v>
      </c>
      <c r="C109" s="249"/>
      <c r="D109" s="35" t="s">
        <v>37</v>
      </c>
      <c r="E109" s="16" t="s">
        <v>11</v>
      </c>
      <c r="F109" s="35" t="s">
        <v>38</v>
      </c>
      <c r="G109" s="16" t="s">
        <v>11</v>
      </c>
      <c r="H109" s="35" t="s">
        <v>39</v>
      </c>
      <c r="I109" s="17" t="s">
        <v>11</v>
      </c>
      <c r="J109" s="18"/>
      <c r="K109" s="19"/>
    </row>
    <row r="110" spans="1:11" ht="27" x14ac:dyDescent="0.25">
      <c r="A110" s="40">
        <v>1</v>
      </c>
      <c r="B110" s="29" t="s">
        <v>96</v>
      </c>
      <c r="C110" s="267" t="s">
        <v>94</v>
      </c>
      <c r="D110" s="34">
        <f t="shared" ref="D110:D136" si="6">E110</f>
        <v>2880</v>
      </c>
      <c r="E110" s="26">
        <f t="shared" ref="E110:E136" si="7">I110-G110</f>
        <v>2880</v>
      </c>
      <c r="F110" s="34"/>
      <c r="G110" s="26"/>
      <c r="H110" s="34">
        <f t="shared" ref="H110:H136" si="8">I110</f>
        <v>2880</v>
      </c>
      <c r="I110" s="27">
        <v>2880</v>
      </c>
      <c r="J110" s="18"/>
      <c r="K110" s="19"/>
    </row>
    <row r="111" spans="1:11" x14ac:dyDescent="0.25">
      <c r="A111" s="38">
        <v>2</v>
      </c>
      <c r="B111" s="30" t="s">
        <v>97</v>
      </c>
      <c r="C111" s="33" t="s">
        <v>94</v>
      </c>
      <c r="D111" s="34">
        <f t="shared" si="6"/>
        <v>3760</v>
      </c>
      <c r="E111" s="26">
        <f t="shared" si="7"/>
        <v>3760</v>
      </c>
      <c r="F111" s="34"/>
      <c r="G111" s="26"/>
      <c r="H111" s="34">
        <f t="shared" si="8"/>
        <v>3760</v>
      </c>
      <c r="I111" s="27">
        <v>3760</v>
      </c>
      <c r="J111" s="18"/>
      <c r="K111" s="19"/>
    </row>
    <row r="112" spans="1:11" ht="27" x14ac:dyDescent="0.25">
      <c r="A112" s="38">
        <v>3</v>
      </c>
      <c r="B112" s="30" t="s">
        <v>98</v>
      </c>
      <c r="C112" s="33" t="s">
        <v>158</v>
      </c>
      <c r="D112" s="34">
        <f t="shared" si="6"/>
        <v>11400</v>
      </c>
      <c r="E112" s="26">
        <f t="shared" si="7"/>
        <v>11400</v>
      </c>
      <c r="F112" s="34"/>
      <c r="G112" s="26"/>
      <c r="H112" s="34">
        <f t="shared" si="8"/>
        <v>11400</v>
      </c>
      <c r="I112" s="27">
        <v>11400</v>
      </c>
      <c r="J112" s="18"/>
      <c r="K112" s="19"/>
    </row>
    <row r="113" spans="1:11" ht="27" x14ac:dyDescent="0.25">
      <c r="A113" s="38">
        <v>20</v>
      </c>
      <c r="B113" s="30" t="s">
        <v>115</v>
      </c>
      <c r="C113" s="33" t="s">
        <v>94</v>
      </c>
      <c r="D113" s="34">
        <f t="shared" si="6"/>
        <v>24000</v>
      </c>
      <c r="E113" s="26">
        <f t="shared" si="7"/>
        <v>24000</v>
      </c>
      <c r="F113" s="34"/>
      <c r="G113" s="26"/>
      <c r="H113" s="34">
        <f t="shared" si="8"/>
        <v>24000</v>
      </c>
      <c r="I113" s="27">
        <v>24000</v>
      </c>
      <c r="J113" s="18"/>
      <c r="K113" s="19"/>
    </row>
    <row r="114" spans="1:11" ht="27" x14ac:dyDescent="0.25">
      <c r="A114" s="38">
        <v>22</v>
      </c>
      <c r="B114" s="30" t="s">
        <v>117</v>
      </c>
      <c r="C114" s="33" t="s">
        <v>94</v>
      </c>
      <c r="D114" s="34">
        <f t="shared" si="6"/>
        <v>70000</v>
      </c>
      <c r="E114" s="26">
        <f t="shared" si="7"/>
        <v>70000</v>
      </c>
      <c r="F114" s="34">
        <v>14000</v>
      </c>
      <c r="G114" s="26">
        <v>14000</v>
      </c>
      <c r="H114" s="34">
        <f t="shared" si="8"/>
        <v>84000</v>
      </c>
      <c r="I114" s="27">
        <v>84000</v>
      </c>
      <c r="J114" s="18"/>
      <c r="K114" s="19"/>
    </row>
    <row r="115" spans="1:11" ht="27" x14ac:dyDescent="0.25">
      <c r="A115" s="38">
        <v>23</v>
      </c>
      <c r="B115" s="30" t="s">
        <v>118</v>
      </c>
      <c r="C115" s="33" t="s">
        <v>94</v>
      </c>
      <c r="D115" s="34">
        <f t="shared" si="6"/>
        <v>96000</v>
      </c>
      <c r="E115" s="26">
        <f t="shared" si="7"/>
        <v>96000</v>
      </c>
      <c r="F115" s="34"/>
      <c r="G115" s="26"/>
      <c r="H115" s="34">
        <f t="shared" si="8"/>
        <v>96000</v>
      </c>
      <c r="I115" s="27">
        <v>96000</v>
      </c>
      <c r="J115" s="18"/>
      <c r="K115" s="19"/>
    </row>
    <row r="116" spans="1:11" ht="40.5" x14ac:dyDescent="0.25">
      <c r="A116" s="38">
        <v>27</v>
      </c>
      <c r="B116" s="30" t="s">
        <v>122</v>
      </c>
      <c r="C116" s="33" t="s">
        <v>158</v>
      </c>
      <c r="D116" s="34">
        <f t="shared" si="6"/>
        <v>23040</v>
      </c>
      <c r="E116" s="26">
        <f t="shared" si="7"/>
        <v>23040</v>
      </c>
      <c r="F116" s="34"/>
      <c r="G116" s="26"/>
      <c r="H116" s="34">
        <f t="shared" si="8"/>
        <v>23040</v>
      </c>
      <c r="I116" s="27">
        <v>23040</v>
      </c>
      <c r="J116" s="18"/>
      <c r="K116" s="19"/>
    </row>
    <row r="117" spans="1:11" ht="40.5" x14ac:dyDescent="0.25">
      <c r="A117" s="38">
        <v>28</v>
      </c>
      <c r="B117" s="30" t="s">
        <v>123</v>
      </c>
      <c r="C117" s="33" t="s">
        <v>158</v>
      </c>
      <c r="D117" s="34">
        <f t="shared" si="6"/>
        <v>17280</v>
      </c>
      <c r="E117" s="26">
        <f t="shared" si="7"/>
        <v>17280</v>
      </c>
      <c r="F117" s="34"/>
      <c r="G117" s="26"/>
      <c r="H117" s="34">
        <f t="shared" si="8"/>
        <v>17280</v>
      </c>
      <c r="I117" s="27">
        <v>17280</v>
      </c>
      <c r="J117" s="18"/>
      <c r="K117" s="19"/>
    </row>
    <row r="118" spans="1:11" ht="40.5" x14ac:dyDescent="0.25">
      <c r="A118" s="38">
        <v>29</v>
      </c>
      <c r="B118" s="30" t="s">
        <v>124</v>
      </c>
      <c r="C118" s="33" t="s">
        <v>158</v>
      </c>
      <c r="D118" s="34">
        <f t="shared" si="6"/>
        <v>17280</v>
      </c>
      <c r="E118" s="26">
        <f t="shared" si="7"/>
        <v>17280</v>
      </c>
      <c r="F118" s="34"/>
      <c r="G118" s="26"/>
      <c r="H118" s="34">
        <f t="shared" si="8"/>
        <v>17280</v>
      </c>
      <c r="I118" s="27">
        <v>17280</v>
      </c>
      <c r="J118" s="18"/>
      <c r="K118" s="19"/>
    </row>
    <row r="119" spans="1:11" ht="40.5" x14ac:dyDescent="0.25">
      <c r="A119" s="38">
        <v>31</v>
      </c>
      <c r="B119" s="30" t="s">
        <v>126</v>
      </c>
      <c r="C119" s="33" t="s">
        <v>158</v>
      </c>
      <c r="D119" s="34">
        <f t="shared" si="6"/>
        <v>17280</v>
      </c>
      <c r="E119" s="26">
        <f t="shared" si="7"/>
        <v>17280</v>
      </c>
      <c r="F119" s="34"/>
      <c r="G119" s="26"/>
      <c r="H119" s="34">
        <f t="shared" si="8"/>
        <v>17280</v>
      </c>
      <c r="I119" s="27">
        <v>17280</v>
      </c>
      <c r="J119" s="18"/>
      <c r="K119" s="19"/>
    </row>
    <row r="120" spans="1:11" ht="40.5" x14ac:dyDescent="0.25">
      <c r="A120" s="38">
        <v>32</v>
      </c>
      <c r="B120" s="30" t="s">
        <v>127</v>
      </c>
      <c r="C120" s="33" t="s">
        <v>158</v>
      </c>
      <c r="D120" s="34">
        <f t="shared" si="6"/>
        <v>11520</v>
      </c>
      <c r="E120" s="26">
        <f t="shared" si="7"/>
        <v>11520</v>
      </c>
      <c r="F120" s="34"/>
      <c r="G120" s="26"/>
      <c r="H120" s="34">
        <f t="shared" si="8"/>
        <v>11520</v>
      </c>
      <c r="I120" s="27">
        <v>11520</v>
      </c>
      <c r="J120" s="18"/>
      <c r="K120" s="19"/>
    </row>
    <row r="121" spans="1:11" ht="40.5" x14ac:dyDescent="0.25">
      <c r="A121" s="38">
        <v>33</v>
      </c>
      <c r="B121" s="30" t="s">
        <v>128</v>
      </c>
      <c r="C121" s="33" t="s">
        <v>158</v>
      </c>
      <c r="D121" s="34">
        <f t="shared" si="6"/>
        <v>28800</v>
      </c>
      <c r="E121" s="26">
        <f t="shared" si="7"/>
        <v>28800</v>
      </c>
      <c r="F121" s="34"/>
      <c r="G121" s="26"/>
      <c r="H121" s="34">
        <f t="shared" si="8"/>
        <v>28800</v>
      </c>
      <c r="I121" s="27">
        <v>28800</v>
      </c>
      <c r="J121" s="18"/>
      <c r="K121" s="19"/>
    </row>
    <row r="122" spans="1:11" ht="40.5" x14ac:dyDescent="0.25">
      <c r="A122" s="38">
        <v>34</v>
      </c>
      <c r="B122" s="30" t="s">
        <v>129</v>
      </c>
      <c r="C122" s="33" t="s">
        <v>158</v>
      </c>
      <c r="D122" s="34">
        <f t="shared" si="6"/>
        <v>28800</v>
      </c>
      <c r="E122" s="26">
        <f t="shared" si="7"/>
        <v>28800</v>
      </c>
      <c r="F122" s="34"/>
      <c r="G122" s="26"/>
      <c r="H122" s="34">
        <f t="shared" si="8"/>
        <v>28800</v>
      </c>
      <c r="I122" s="27">
        <v>28800</v>
      </c>
      <c r="J122" s="18"/>
      <c r="K122" s="19"/>
    </row>
    <row r="123" spans="1:11" ht="54" x14ac:dyDescent="0.25">
      <c r="A123" s="38">
        <v>36</v>
      </c>
      <c r="B123" s="30" t="s">
        <v>131</v>
      </c>
      <c r="C123" s="33" t="s">
        <v>158</v>
      </c>
      <c r="D123" s="34">
        <f t="shared" si="6"/>
        <v>28800</v>
      </c>
      <c r="E123" s="26">
        <f t="shared" si="7"/>
        <v>28800</v>
      </c>
      <c r="F123" s="34"/>
      <c r="G123" s="26"/>
      <c r="H123" s="34">
        <f t="shared" si="8"/>
        <v>28800</v>
      </c>
      <c r="I123" s="27">
        <v>28800</v>
      </c>
      <c r="J123" s="18"/>
      <c r="K123" s="19"/>
    </row>
    <row r="124" spans="1:11" ht="54" x14ac:dyDescent="0.25">
      <c r="A124" s="38">
        <v>37</v>
      </c>
      <c r="B124" s="30" t="s">
        <v>132</v>
      </c>
      <c r="C124" s="33" t="s">
        <v>158</v>
      </c>
      <c r="D124" s="34">
        <f t="shared" si="6"/>
        <v>11056</v>
      </c>
      <c r="E124" s="26">
        <f t="shared" si="7"/>
        <v>11056</v>
      </c>
      <c r="F124" s="34"/>
      <c r="G124" s="26"/>
      <c r="H124" s="34">
        <f t="shared" si="8"/>
        <v>11056</v>
      </c>
      <c r="I124" s="27">
        <v>11056</v>
      </c>
      <c r="J124" s="18"/>
      <c r="K124" s="19"/>
    </row>
    <row r="125" spans="1:11" ht="54" x14ac:dyDescent="0.25">
      <c r="A125" s="38">
        <v>38</v>
      </c>
      <c r="B125" s="30" t="s">
        <v>133</v>
      </c>
      <c r="C125" s="33" t="s">
        <v>158</v>
      </c>
      <c r="D125" s="34">
        <f t="shared" si="6"/>
        <v>11056</v>
      </c>
      <c r="E125" s="26">
        <f t="shared" si="7"/>
        <v>11056</v>
      </c>
      <c r="F125" s="34"/>
      <c r="G125" s="26"/>
      <c r="H125" s="34">
        <f t="shared" si="8"/>
        <v>11056</v>
      </c>
      <c r="I125" s="27">
        <v>11056</v>
      </c>
      <c r="J125" s="18"/>
      <c r="K125" s="19"/>
    </row>
    <row r="126" spans="1:11" ht="54" x14ac:dyDescent="0.25">
      <c r="A126" s="38">
        <v>39</v>
      </c>
      <c r="B126" s="30" t="s">
        <v>134</v>
      </c>
      <c r="C126" s="33" t="s">
        <v>158</v>
      </c>
      <c r="D126" s="34">
        <f t="shared" si="6"/>
        <v>11056</v>
      </c>
      <c r="E126" s="26">
        <f t="shared" si="7"/>
        <v>11056</v>
      </c>
      <c r="F126" s="34"/>
      <c r="G126" s="26"/>
      <c r="H126" s="34">
        <f t="shared" si="8"/>
        <v>11056</v>
      </c>
      <c r="I126" s="27">
        <v>11056</v>
      </c>
      <c r="J126" s="18"/>
      <c r="K126" s="19"/>
    </row>
    <row r="127" spans="1:11" ht="54" x14ac:dyDescent="0.25">
      <c r="A127" s="38">
        <v>40</v>
      </c>
      <c r="B127" s="30" t="s">
        <v>135</v>
      </c>
      <c r="C127" s="33" t="s">
        <v>158</v>
      </c>
      <c r="D127" s="34">
        <f t="shared" si="6"/>
        <v>11056</v>
      </c>
      <c r="E127" s="26">
        <f t="shared" si="7"/>
        <v>11056</v>
      </c>
      <c r="F127" s="34"/>
      <c r="G127" s="26"/>
      <c r="H127" s="34">
        <f t="shared" si="8"/>
        <v>11056</v>
      </c>
      <c r="I127" s="27">
        <v>11056</v>
      </c>
      <c r="J127" s="18"/>
      <c r="K127" s="19"/>
    </row>
    <row r="128" spans="1:11" ht="54" x14ac:dyDescent="0.25">
      <c r="A128" s="38">
        <v>41</v>
      </c>
      <c r="B128" s="30" t="s">
        <v>136</v>
      </c>
      <c r="C128" s="33" t="s">
        <v>158</v>
      </c>
      <c r="D128" s="34">
        <f t="shared" si="6"/>
        <v>11056</v>
      </c>
      <c r="E128" s="26">
        <f t="shared" si="7"/>
        <v>11056</v>
      </c>
      <c r="F128" s="34"/>
      <c r="G128" s="26"/>
      <c r="H128" s="34">
        <f t="shared" si="8"/>
        <v>11056</v>
      </c>
      <c r="I128" s="27">
        <v>11056</v>
      </c>
      <c r="J128" s="18"/>
      <c r="K128" s="19"/>
    </row>
    <row r="129" spans="1:11" ht="40.5" x14ac:dyDescent="0.25">
      <c r="A129" s="38">
        <v>43</v>
      </c>
      <c r="B129" s="30" t="s">
        <v>138</v>
      </c>
      <c r="C129" s="33" t="s">
        <v>158</v>
      </c>
      <c r="D129" s="34">
        <f t="shared" si="6"/>
        <v>13320</v>
      </c>
      <c r="E129" s="26">
        <f t="shared" si="7"/>
        <v>13320</v>
      </c>
      <c r="F129" s="34"/>
      <c r="G129" s="26"/>
      <c r="H129" s="34">
        <f t="shared" si="8"/>
        <v>13320</v>
      </c>
      <c r="I129" s="27">
        <v>13320</v>
      </c>
      <c r="J129" s="18"/>
      <c r="K129" s="19"/>
    </row>
    <row r="130" spans="1:11" ht="40.5" x14ac:dyDescent="0.25">
      <c r="A130" s="38">
        <v>44</v>
      </c>
      <c r="B130" s="30" t="s">
        <v>139</v>
      </c>
      <c r="C130" s="33" t="s">
        <v>158</v>
      </c>
      <c r="D130" s="34">
        <f t="shared" si="6"/>
        <v>4656</v>
      </c>
      <c r="E130" s="26">
        <f t="shared" si="7"/>
        <v>4656</v>
      </c>
      <c r="F130" s="34"/>
      <c r="G130" s="26"/>
      <c r="H130" s="34">
        <f t="shared" si="8"/>
        <v>4656</v>
      </c>
      <c r="I130" s="27">
        <v>4656</v>
      </c>
      <c r="J130" s="18"/>
      <c r="K130" s="19"/>
    </row>
    <row r="131" spans="1:11" x14ac:dyDescent="0.25">
      <c r="A131" s="38">
        <v>45</v>
      </c>
      <c r="B131" s="265" t="s">
        <v>140</v>
      </c>
      <c r="C131" s="33" t="s">
        <v>158</v>
      </c>
      <c r="D131" s="34">
        <f t="shared" si="6"/>
        <v>4656</v>
      </c>
      <c r="E131" s="26">
        <f t="shared" si="7"/>
        <v>4656</v>
      </c>
      <c r="F131" s="34"/>
      <c r="G131" s="26"/>
      <c r="H131" s="34">
        <f t="shared" si="8"/>
        <v>4656</v>
      </c>
      <c r="I131" s="27">
        <v>4656</v>
      </c>
      <c r="J131" s="18"/>
      <c r="K131" s="19"/>
    </row>
    <row r="132" spans="1:11" x14ac:dyDescent="0.25">
      <c r="A132" s="38">
        <v>46</v>
      </c>
      <c r="B132" s="265" t="s">
        <v>141</v>
      </c>
      <c r="C132" s="33" t="s">
        <v>158</v>
      </c>
      <c r="D132" s="34">
        <f t="shared" si="6"/>
        <v>4656</v>
      </c>
      <c r="E132" s="26">
        <f t="shared" si="7"/>
        <v>4656</v>
      </c>
      <c r="F132" s="34"/>
      <c r="G132" s="26"/>
      <c r="H132" s="34">
        <f t="shared" si="8"/>
        <v>4656</v>
      </c>
      <c r="I132" s="27">
        <v>4656</v>
      </c>
      <c r="J132" s="18"/>
      <c r="K132" s="19"/>
    </row>
    <row r="133" spans="1:11" x14ac:dyDescent="0.25">
      <c r="A133" s="38">
        <v>47</v>
      </c>
      <c r="B133" s="265" t="s">
        <v>142</v>
      </c>
      <c r="C133" s="33" t="s">
        <v>158</v>
      </c>
      <c r="D133" s="34">
        <f t="shared" si="6"/>
        <v>4656</v>
      </c>
      <c r="E133" s="26">
        <f t="shared" si="7"/>
        <v>4656</v>
      </c>
      <c r="F133" s="34"/>
      <c r="G133" s="26"/>
      <c r="H133" s="34">
        <f t="shared" si="8"/>
        <v>4656</v>
      </c>
      <c r="I133" s="27">
        <v>4656</v>
      </c>
      <c r="J133" s="18"/>
      <c r="K133" s="19"/>
    </row>
    <row r="134" spans="1:11" x14ac:dyDescent="0.25">
      <c r="A134" s="38">
        <v>48</v>
      </c>
      <c r="B134" s="265" t="s">
        <v>143</v>
      </c>
      <c r="C134" s="33" t="s">
        <v>158</v>
      </c>
      <c r="D134" s="34">
        <f t="shared" si="6"/>
        <v>4656</v>
      </c>
      <c r="E134" s="26">
        <f t="shared" si="7"/>
        <v>4656</v>
      </c>
      <c r="F134" s="34"/>
      <c r="G134" s="26"/>
      <c r="H134" s="34">
        <f t="shared" si="8"/>
        <v>4656</v>
      </c>
      <c r="I134" s="27">
        <v>4656</v>
      </c>
      <c r="J134" s="18"/>
      <c r="K134" s="19"/>
    </row>
    <row r="135" spans="1:11" x14ac:dyDescent="0.25">
      <c r="A135" s="38">
        <v>49</v>
      </c>
      <c r="B135" s="265" t="s">
        <v>144</v>
      </c>
      <c r="C135" s="33" t="s">
        <v>158</v>
      </c>
      <c r="D135" s="34">
        <f t="shared" si="6"/>
        <v>4656</v>
      </c>
      <c r="E135" s="26">
        <f t="shared" si="7"/>
        <v>4656</v>
      </c>
      <c r="F135" s="34"/>
      <c r="G135" s="26"/>
      <c r="H135" s="34">
        <f t="shared" si="8"/>
        <v>4656</v>
      </c>
      <c r="I135" s="27">
        <v>4656</v>
      </c>
      <c r="J135" s="18"/>
      <c r="K135" s="19"/>
    </row>
    <row r="136" spans="1:11" ht="15.75" thickBot="1" x14ac:dyDescent="0.3">
      <c r="A136" s="38">
        <v>50</v>
      </c>
      <c r="B136" s="265" t="s">
        <v>145</v>
      </c>
      <c r="C136" s="33" t="s">
        <v>158</v>
      </c>
      <c r="D136" s="34">
        <f t="shared" si="6"/>
        <v>4656</v>
      </c>
      <c r="E136" s="26">
        <f t="shared" si="7"/>
        <v>4656</v>
      </c>
      <c r="F136" s="34"/>
      <c r="G136" s="26"/>
      <c r="H136" s="34">
        <f t="shared" si="8"/>
        <v>4656</v>
      </c>
      <c r="I136" s="27">
        <v>4656</v>
      </c>
      <c r="J136" s="18"/>
      <c r="K136" s="19"/>
    </row>
    <row r="137" spans="1:11" x14ac:dyDescent="0.25">
      <c r="A137" s="158" t="s">
        <v>29</v>
      </c>
      <c r="B137" s="236" t="s">
        <v>30</v>
      </c>
      <c r="C137" s="236"/>
      <c r="D137" s="238" t="s">
        <v>31</v>
      </c>
      <c r="E137" s="238"/>
      <c r="F137" s="238"/>
      <c r="G137" s="238"/>
      <c r="H137" s="238"/>
      <c r="I137" s="239"/>
      <c r="J137" s="14"/>
      <c r="K137" s="15"/>
    </row>
    <row r="138" spans="1:11" ht="16.5" x14ac:dyDescent="0.3">
      <c r="A138" s="159"/>
      <c r="B138" s="237"/>
      <c r="C138" s="237"/>
      <c r="D138" s="244" t="s">
        <v>32</v>
      </c>
      <c r="E138" s="244"/>
      <c r="F138" s="244"/>
      <c r="G138" s="244"/>
      <c r="H138" s="244"/>
      <c r="I138" s="245"/>
      <c r="J138" s="14"/>
      <c r="K138" s="15"/>
    </row>
    <row r="139" spans="1:11" x14ac:dyDescent="0.25">
      <c r="A139" s="246" t="s">
        <v>3</v>
      </c>
      <c r="B139" s="237"/>
      <c r="C139" s="237"/>
      <c r="D139" s="207" t="s">
        <v>33</v>
      </c>
      <c r="E139" s="207"/>
      <c r="F139" s="207" t="s">
        <v>34</v>
      </c>
      <c r="G139" s="207"/>
      <c r="H139" s="207" t="s">
        <v>35</v>
      </c>
      <c r="I139" s="248"/>
      <c r="J139" s="14"/>
      <c r="K139" s="15"/>
    </row>
    <row r="140" spans="1:11" ht="64.5" thickBot="1" x14ac:dyDescent="0.35">
      <c r="A140" s="247"/>
      <c r="B140" s="249" t="s">
        <v>221</v>
      </c>
      <c r="C140" s="249"/>
      <c r="D140" s="35" t="s">
        <v>37</v>
      </c>
      <c r="E140" s="16" t="s">
        <v>11</v>
      </c>
      <c r="F140" s="35" t="s">
        <v>38</v>
      </c>
      <c r="G140" s="16" t="s">
        <v>11</v>
      </c>
      <c r="H140" s="35" t="s">
        <v>39</v>
      </c>
      <c r="I140" s="17" t="s">
        <v>11</v>
      </c>
      <c r="J140" s="18"/>
      <c r="K140" s="19"/>
    </row>
    <row r="141" spans="1:11" ht="40.5" x14ac:dyDescent="0.25">
      <c r="A141" s="38">
        <v>27</v>
      </c>
      <c r="B141" s="30" t="s">
        <v>122</v>
      </c>
      <c r="C141" s="33" t="s">
        <v>158</v>
      </c>
      <c r="D141" s="34">
        <f t="shared" ref="D141:D156" si="9">E141</f>
        <v>20000</v>
      </c>
      <c r="E141" s="26">
        <f>I141/1.2</f>
        <v>20000</v>
      </c>
      <c r="F141" s="34">
        <f>G141</f>
        <v>4000</v>
      </c>
      <c r="G141" s="26">
        <f>I141-E141</f>
        <v>4000</v>
      </c>
      <c r="H141" s="34">
        <f t="shared" ref="H141:H156" si="10">I141</f>
        <v>24000</v>
      </c>
      <c r="I141" s="27">
        <v>24000</v>
      </c>
      <c r="J141" s="18"/>
      <c r="K141" s="19"/>
    </row>
    <row r="142" spans="1:11" ht="40.5" x14ac:dyDescent="0.25">
      <c r="A142" s="38">
        <v>28</v>
      </c>
      <c r="B142" s="30" t="s">
        <v>123</v>
      </c>
      <c r="C142" s="33" t="s">
        <v>158</v>
      </c>
      <c r="D142" s="34">
        <f t="shared" si="9"/>
        <v>15000</v>
      </c>
      <c r="E142" s="26">
        <f t="shared" ref="E142:E156" si="11">I142/1.2</f>
        <v>15000</v>
      </c>
      <c r="F142" s="34">
        <f t="shared" ref="F142:F156" si="12">G142</f>
        <v>3000</v>
      </c>
      <c r="G142" s="26">
        <f t="shared" ref="G142:G156" si="13">I142-E142</f>
        <v>3000</v>
      </c>
      <c r="H142" s="34">
        <f t="shared" si="10"/>
        <v>18000</v>
      </c>
      <c r="I142" s="27">
        <v>18000</v>
      </c>
      <c r="J142" s="18"/>
      <c r="K142" s="19"/>
    </row>
    <row r="143" spans="1:11" ht="40.5" x14ac:dyDescent="0.25">
      <c r="A143" s="38">
        <v>29</v>
      </c>
      <c r="B143" s="30" t="s">
        <v>124</v>
      </c>
      <c r="C143" s="33" t="s">
        <v>158</v>
      </c>
      <c r="D143" s="34">
        <f t="shared" si="9"/>
        <v>15000</v>
      </c>
      <c r="E143" s="26">
        <f t="shared" si="11"/>
        <v>15000</v>
      </c>
      <c r="F143" s="34">
        <f t="shared" si="12"/>
        <v>3000</v>
      </c>
      <c r="G143" s="26">
        <f t="shared" si="13"/>
        <v>3000</v>
      </c>
      <c r="H143" s="34">
        <f t="shared" si="10"/>
        <v>18000</v>
      </c>
      <c r="I143" s="27">
        <v>18000</v>
      </c>
      <c r="J143" s="18"/>
      <c r="K143" s="19"/>
    </row>
    <row r="144" spans="1:11" ht="40.5" x14ac:dyDescent="0.25">
      <c r="A144" s="38">
        <v>31</v>
      </c>
      <c r="B144" s="30" t="s">
        <v>126</v>
      </c>
      <c r="C144" s="33" t="s">
        <v>158</v>
      </c>
      <c r="D144" s="34"/>
      <c r="E144" s="26">
        <f t="shared" si="11"/>
        <v>15000</v>
      </c>
      <c r="F144" s="34"/>
      <c r="G144" s="26">
        <f t="shared" si="13"/>
        <v>3000</v>
      </c>
      <c r="H144" s="34"/>
      <c r="I144" s="27">
        <v>18000</v>
      </c>
      <c r="J144" s="18"/>
      <c r="K144" s="19"/>
    </row>
    <row r="145" spans="1:11" ht="40.5" x14ac:dyDescent="0.25">
      <c r="A145" s="38">
        <v>32</v>
      </c>
      <c r="B145" s="30" t="s">
        <v>127</v>
      </c>
      <c r="C145" s="33" t="s">
        <v>158</v>
      </c>
      <c r="D145" s="34"/>
      <c r="E145" s="26">
        <f t="shared" si="11"/>
        <v>10000</v>
      </c>
      <c r="F145" s="34"/>
      <c r="G145" s="26">
        <f t="shared" si="13"/>
        <v>2000</v>
      </c>
      <c r="H145" s="34"/>
      <c r="I145" s="27">
        <v>12000</v>
      </c>
      <c r="J145" s="18"/>
      <c r="K145" s="19"/>
    </row>
    <row r="146" spans="1:11" ht="40.5" x14ac:dyDescent="0.25">
      <c r="A146" s="38">
        <v>33</v>
      </c>
      <c r="B146" s="30" t="s">
        <v>128</v>
      </c>
      <c r="C146" s="33" t="s">
        <v>158</v>
      </c>
      <c r="D146" s="34"/>
      <c r="E146" s="26">
        <f t="shared" si="11"/>
        <v>10000</v>
      </c>
      <c r="F146" s="34"/>
      <c r="G146" s="26">
        <f t="shared" si="13"/>
        <v>2000</v>
      </c>
      <c r="H146" s="34"/>
      <c r="I146" s="27">
        <v>12000</v>
      </c>
      <c r="J146" s="18"/>
      <c r="K146" s="19"/>
    </row>
    <row r="147" spans="1:11" ht="40.5" x14ac:dyDescent="0.25">
      <c r="A147" s="38">
        <v>34</v>
      </c>
      <c r="B147" s="30" t="s">
        <v>129</v>
      </c>
      <c r="C147" s="33" t="s">
        <v>158</v>
      </c>
      <c r="D147" s="34">
        <f t="shared" si="9"/>
        <v>25000</v>
      </c>
      <c r="E147" s="26">
        <f t="shared" si="11"/>
        <v>25000</v>
      </c>
      <c r="F147" s="34">
        <f t="shared" si="12"/>
        <v>5000</v>
      </c>
      <c r="G147" s="26">
        <f t="shared" si="13"/>
        <v>5000</v>
      </c>
      <c r="H147" s="34">
        <f t="shared" si="10"/>
        <v>30000</v>
      </c>
      <c r="I147" s="27">
        <v>30000</v>
      </c>
      <c r="J147" s="18"/>
      <c r="K147" s="19"/>
    </row>
    <row r="148" spans="1:11" ht="54" x14ac:dyDescent="0.25">
      <c r="A148" s="38">
        <v>35</v>
      </c>
      <c r="B148" s="30" t="s">
        <v>130</v>
      </c>
      <c r="C148" s="33" t="s">
        <v>158</v>
      </c>
      <c r="D148" s="34">
        <f t="shared" si="9"/>
        <v>25000</v>
      </c>
      <c r="E148" s="26">
        <f t="shared" si="11"/>
        <v>25000</v>
      </c>
      <c r="F148" s="34">
        <f t="shared" si="12"/>
        <v>5000</v>
      </c>
      <c r="G148" s="26">
        <f t="shared" si="13"/>
        <v>5000</v>
      </c>
      <c r="H148" s="34">
        <f t="shared" si="10"/>
        <v>30000</v>
      </c>
      <c r="I148" s="27">
        <v>30000</v>
      </c>
      <c r="J148" s="18"/>
      <c r="K148" s="19"/>
    </row>
    <row r="149" spans="1:11" ht="54" x14ac:dyDescent="0.25">
      <c r="A149" s="38">
        <v>37</v>
      </c>
      <c r="B149" s="30" t="s">
        <v>132</v>
      </c>
      <c r="C149" s="33" t="s">
        <v>158</v>
      </c>
      <c r="D149" s="34"/>
      <c r="E149" s="26">
        <f t="shared" si="11"/>
        <v>10000</v>
      </c>
      <c r="F149" s="34"/>
      <c r="G149" s="26">
        <f t="shared" si="13"/>
        <v>2000</v>
      </c>
      <c r="H149" s="34"/>
      <c r="I149" s="27">
        <v>12000</v>
      </c>
      <c r="J149" s="18"/>
      <c r="K149" s="19"/>
    </row>
    <row r="150" spans="1:11" ht="54" x14ac:dyDescent="0.25">
      <c r="A150" s="38">
        <v>38</v>
      </c>
      <c r="B150" s="30" t="s">
        <v>133</v>
      </c>
      <c r="C150" s="33" t="s">
        <v>158</v>
      </c>
      <c r="D150" s="34"/>
      <c r="E150" s="26">
        <f t="shared" si="11"/>
        <v>10000</v>
      </c>
      <c r="F150" s="34"/>
      <c r="G150" s="26">
        <f t="shared" si="13"/>
        <v>2000</v>
      </c>
      <c r="H150" s="34"/>
      <c r="I150" s="27">
        <v>12000</v>
      </c>
      <c r="J150" s="18"/>
      <c r="K150" s="19"/>
    </row>
    <row r="151" spans="1:11" ht="54" x14ac:dyDescent="0.25">
      <c r="A151" s="38">
        <v>39</v>
      </c>
      <c r="B151" s="30" t="s">
        <v>134</v>
      </c>
      <c r="C151" s="33" t="s">
        <v>158</v>
      </c>
      <c r="D151" s="34"/>
      <c r="E151" s="26">
        <f t="shared" si="11"/>
        <v>10000</v>
      </c>
      <c r="F151" s="34"/>
      <c r="G151" s="26">
        <f t="shared" si="13"/>
        <v>2000</v>
      </c>
      <c r="H151" s="34"/>
      <c r="I151" s="27">
        <v>12000</v>
      </c>
      <c r="J151" s="18"/>
      <c r="K151" s="19"/>
    </row>
    <row r="152" spans="1:11" ht="40.5" x14ac:dyDescent="0.25">
      <c r="A152" s="38">
        <v>44</v>
      </c>
      <c r="B152" s="30" t="s">
        <v>139</v>
      </c>
      <c r="C152" s="33" t="s">
        <v>158</v>
      </c>
      <c r="D152" s="34">
        <f t="shared" si="9"/>
        <v>4000</v>
      </c>
      <c r="E152" s="26">
        <f t="shared" si="11"/>
        <v>4000</v>
      </c>
      <c r="F152" s="34">
        <f t="shared" si="12"/>
        <v>800</v>
      </c>
      <c r="G152" s="26">
        <f t="shared" si="13"/>
        <v>800</v>
      </c>
      <c r="H152" s="34">
        <f t="shared" si="10"/>
        <v>4800</v>
      </c>
      <c r="I152" s="27">
        <v>4800</v>
      </c>
      <c r="J152" s="18"/>
      <c r="K152" s="19"/>
    </row>
    <row r="153" spans="1:11" x14ac:dyDescent="0.25">
      <c r="A153" s="38">
        <v>45</v>
      </c>
      <c r="B153" s="265" t="s">
        <v>140</v>
      </c>
      <c r="C153" s="33" t="s">
        <v>158</v>
      </c>
      <c r="D153" s="34">
        <f t="shared" si="9"/>
        <v>4000</v>
      </c>
      <c r="E153" s="26">
        <f t="shared" si="11"/>
        <v>4000</v>
      </c>
      <c r="F153" s="34">
        <f t="shared" si="12"/>
        <v>800</v>
      </c>
      <c r="G153" s="26">
        <f t="shared" si="13"/>
        <v>800</v>
      </c>
      <c r="H153" s="34">
        <f t="shared" si="10"/>
        <v>4800</v>
      </c>
      <c r="I153" s="27">
        <v>4800</v>
      </c>
      <c r="J153" s="18"/>
      <c r="K153" s="19"/>
    </row>
    <row r="154" spans="1:11" x14ac:dyDescent="0.25">
      <c r="A154" s="38">
        <v>46</v>
      </c>
      <c r="B154" s="265" t="s">
        <v>141</v>
      </c>
      <c r="C154" s="33" t="s">
        <v>158</v>
      </c>
      <c r="D154" s="34">
        <f t="shared" si="9"/>
        <v>4000</v>
      </c>
      <c r="E154" s="26">
        <f t="shared" si="11"/>
        <v>4000</v>
      </c>
      <c r="F154" s="34">
        <f t="shared" si="12"/>
        <v>800</v>
      </c>
      <c r="G154" s="26">
        <f t="shared" si="13"/>
        <v>800</v>
      </c>
      <c r="H154" s="34">
        <f t="shared" si="10"/>
        <v>4800</v>
      </c>
      <c r="I154" s="27">
        <v>4800</v>
      </c>
      <c r="J154" s="18"/>
      <c r="K154" s="19"/>
    </row>
    <row r="155" spans="1:11" x14ac:dyDescent="0.25">
      <c r="A155" s="38">
        <v>48</v>
      </c>
      <c r="B155" s="265" t="s">
        <v>143</v>
      </c>
      <c r="C155" s="33" t="s">
        <v>158</v>
      </c>
      <c r="D155" s="34">
        <f t="shared" si="9"/>
        <v>4000</v>
      </c>
      <c r="E155" s="26">
        <f t="shared" si="11"/>
        <v>4000</v>
      </c>
      <c r="F155" s="34">
        <f t="shared" si="12"/>
        <v>800</v>
      </c>
      <c r="G155" s="26">
        <f t="shared" si="13"/>
        <v>800</v>
      </c>
      <c r="H155" s="34">
        <f t="shared" si="10"/>
        <v>4800</v>
      </c>
      <c r="I155" s="27">
        <v>4800</v>
      </c>
      <c r="J155" s="18"/>
      <c r="K155" s="19"/>
    </row>
    <row r="156" spans="1:11" ht="15.75" thickBot="1" x14ac:dyDescent="0.3">
      <c r="A156" s="38">
        <v>50</v>
      </c>
      <c r="B156" s="265" t="s">
        <v>145</v>
      </c>
      <c r="C156" s="33" t="s">
        <v>158</v>
      </c>
      <c r="D156" s="34">
        <f t="shared" si="9"/>
        <v>4000</v>
      </c>
      <c r="E156" s="26">
        <f t="shared" si="11"/>
        <v>4000</v>
      </c>
      <c r="F156" s="34">
        <f t="shared" si="12"/>
        <v>800</v>
      </c>
      <c r="G156" s="26">
        <f t="shared" si="13"/>
        <v>800</v>
      </c>
      <c r="H156" s="34">
        <f t="shared" si="10"/>
        <v>4800</v>
      </c>
      <c r="I156" s="27">
        <v>4800</v>
      </c>
      <c r="J156" s="18"/>
      <c r="K156" s="19"/>
    </row>
    <row r="157" spans="1:11" x14ac:dyDescent="0.25">
      <c r="A157" s="158" t="s">
        <v>29</v>
      </c>
      <c r="B157" s="236" t="s">
        <v>30</v>
      </c>
      <c r="C157" s="236"/>
      <c r="D157" s="238" t="s">
        <v>31</v>
      </c>
      <c r="E157" s="238"/>
      <c r="F157" s="238"/>
      <c r="G157" s="238"/>
      <c r="H157" s="238"/>
      <c r="I157" s="239"/>
      <c r="J157" s="14"/>
      <c r="K157" s="15"/>
    </row>
    <row r="158" spans="1:11" ht="16.5" x14ac:dyDescent="0.3">
      <c r="A158" s="159"/>
      <c r="B158" s="237"/>
      <c r="C158" s="237"/>
      <c r="D158" s="244" t="s">
        <v>32</v>
      </c>
      <c r="E158" s="244"/>
      <c r="F158" s="244"/>
      <c r="G158" s="244"/>
      <c r="H158" s="244"/>
      <c r="I158" s="245"/>
      <c r="J158" s="14"/>
      <c r="K158" s="15"/>
    </row>
    <row r="159" spans="1:11" x14ac:dyDescent="0.25">
      <c r="A159" s="246" t="s">
        <v>3</v>
      </c>
      <c r="B159" s="237"/>
      <c r="C159" s="237"/>
      <c r="D159" s="207" t="s">
        <v>33</v>
      </c>
      <c r="E159" s="207"/>
      <c r="F159" s="207" t="s">
        <v>34</v>
      </c>
      <c r="G159" s="207"/>
      <c r="H159" s="207" t="s">
        <v>35</v>
      </c>
      <c r="I159" s="248"/>
      <c r="J159" s="14"/>
      <c r="K159" s="15"/>
    </row>
    <row r="160" spans="1:11" ht="64.5" thickBot="1" x14ac:dyDescent="0.35">
      <c r="A160" s="247"/>
      <c r="B160" s="249" t="s">
        <v>222</v>
      </c>
      <c r="C160" s="249"/>
      <c r="D160" s="35" t="s">
        <v>37</v>
      </c>
      <c r="E160" s="16" t="s">
        <v>11</v>
      </c>
      <c r="F160" s="35" t="s">
        <v>38</v>
      </c>
      <c r="G160" s="16" t="s">
        <v>11</v>
      </c>
      <c r="H160" s="35" t="s">
        <v>39</v>
      </c>
      <c r="I160" s="17" t="s">
        <v>11</v>
      </c>
      <c r="J160" s="18"/>
      <c r="K160" s="19"/>
    </row>
    <row r="161" spans="1:11" ht="27" x14ac:dyDescent="0.25">
      <c r="A161" s="38">
        <v>8</v>
      </c>
      <c r="B161" s="30" t="s">
        <v>103</v>
      </c>
      <c r="C161" s="33" t="s">
        <v>94</v>
      </c>
      <c r="D161" s="34">
        <f t="shared" ref="D161:D166" si="14">E161</f>
        <v>184000</v>
      </c>
      <c r="E161" s="26">
        <f t="shared" ref="E161:E166" si="15">I161-G161</f>
        <v>184000</v>
      </c>
      <c r="F161" s="34"/>
      <c r="G161" s="26"/>
      <c r="H161" s="34">
        <f t="shared" ref="H161:H166" si="16">I161</f>
        <v>184000</v>
      </c>
      <c r="I161" s="27">
        <v>184000</v>
      </c>
      <c r="J161" s="18"/>
      <c r="K161" s="19"/>
    </row>
    <row r="162" spans="1:11" ht="40.5" x14ac:dyDescent="0.25">
      <c r="A162" s="38">
        <v>14</v>
      </c>
      <c r="B162" s="30" t="s">
        <v>109</v>
      </c>
      <c r="C162" s="33" t="s">
        <v>158</v>
      </c>
      <c r="D162" s="34">
        <f t="shared" si="14"/>
        <v>540000</v>
      </c>
      <c r="E162" s="26">
        <f t="shared" si="15"/>
        <v>540000</v>
      </c>
      <c r="F162" s="34"/>
      <c r="G162" s="26"/>
      <c r="H162" s="34">
        <f t="shared" si="16"/>
        <v>540000</v>
      </c>
      <c r="I162" s="27">
        <v>540000</v>
      </c>
      <c r="J162" s="18"/>
      <c r="K162" s="19"/>
    </row>
    <row r="163" spans="1:11" ht="40.5" x14ac:dyDescent="0.25">
      <c r="A163" s="38">
        <v>15</v>
      </c>
      <c r="B163" s="30" t="s">
        <v>110</v>
      </c>
      <c r="C163" s="33" t="s">
        <v>158</v>
      </c>
      <c r="D163" s="34">
        <f t="shared" si="14"/>
        <v>38000</v>
      </c>
      <c r="E163" s="26">
        <f t="shared" si="15"/>
        <v>38000</v>
      </c>
      <c r="F163" s="34"/>
      <c r="G163" s="26"/>
      <c r="H163" s="34">
        <f t="shared" si="16"/>
        <v>38000</v>
      </c>
      <c r="I163" s="27">
        <v>38000</v>
      </c>
      <c r="J163" s="18"/>
      <c r="K163" s="19"/>
    </row>
    <row r="164" spans="1:11" ht="40.5" x14ac:dyDescent="0.25">
      <c r="A164" s="38">
        <v>16</v>
      </c>
      <c r="B164" s="30" t="s">
        <v>111</v>
      </c>
      <c r="C164" s="33" t="s">
        <v>158</v>
      </c>
      <c r="D164" s="34">
        <f t="shared" si="14"/>
        <v>72000</v>
      </c>
      <c r="E164" s="26">
        <f t="shared" si="15"/>
        <v>72000</v>
      </c>
      <c r="F164" s="34"/>
      <c r="G164" s="26"/>
      <c r="H164" s="34">
        <f t="shared" si="16"/>
        <v>72000</v>
      </c>
      <c r="I164" s="27">
        <v>72000</v>
      </c>
      <c r="J164" s="18"/>
      <c r="K164" s="19"/>
    </row>
    <row r="165" spans="1:11" ht="40.5" x14ac:dyDescent="0.25">
      <c r="A165" s="38">
        <v>17</v>
      </c>
      <c r="B165" s="30" t="s">
        <v>112</v>
      </c>
      <c r="C165" s="33" t="s">
        <v>158</v>
      </c>
      <c r="D165" s="34">
        <f t="shared" si="14"/>
        <v>69000</v>
      </c>
      <c r="E165" s="26">
        <f t="shared" si="15"/>
        <v>69000</v>
      </c>
      <c r="F165" s="34"/>
      <c r="G165" s="26"/>
      <c r="H165" s="34">
        <f t="shared" si="16"/>
        <v>69000</v>
      </c>
      <c r="I165" s="27">
        <v>69000</v>
      </c>
      <c r="J165" s="18"/>
      <c r="K165" s="19"/>
    </row>
    <row r="166" spans="1:11" ht="27.75" thickBot="1" x14ac:dyDescent="0.3">
      <c r="A166" s="39">
        <v>62</v>
      </c>
      <c r="B166" s="32" t="s">
        <v>157</v>
      </c>
      <c r="C166" s="269" t="s">
        <v>94</v>
      </c>
      <c r="D166" s="34">
        <f t="shared" si="14"/>
        <v>72000</v>
      </c>
      <c r="E166" s="26">
        <f t="shared" si="15"/>
        <v>72000</v>
      </c>
      <c r="F166" s="34"/>
      <c r="G166" s="26"/>
      <c r="H166" s="34">
        <f t="shared" si="16"/>
        <v>72000</v>
      </c>
      <c r="I166" s="27">
        <v>72000</v>
      </c>
      <c r="J166" s="18"/>
      <c r="K166" s="19"/>
    </row>
    <row r="167" spans="1:11" ht="36.75" customHeight="1" x14ac:dyDescent="0.25">
      <c r="A167" s="227" t="s">
        <v>40</v>
      </c>
      <c r="B167" s="228"/>
      <c r="C167" s="229"/>
      <c r="D167" s="232" t="s">
        <v>223</v>
      </c>
      <c r="E167" s="233"/>
      <c r="F167" s="233"/>
      <c r="G167" s="233"/>
      <c r="H167" s="233"/>
      <c r="I167" s="233"/>
      <c r="J167" s="234"/>
      <c r="K167" s="235"/>
    </row>
    <row r="168" spans="1:11" ht="17.25" thickBot="1" x14ac:dyDescent="0.35">
      <c r="A168" s="214"/>
      <c r="B168" s="215"/>
      <c r="C168" s="215"/>
      <c r="D168" s="215"/>
      <c r="E168" s="215"/>
      <c r="F168" s="215"/>
      <c r="G168" s="215"/>
      <c r="H168" s="215"/>
      <c r="I168" s="215"/>
      <c r="J168" s="215"/>
      <c r="K168" s="216"/>
    </row>
    <row r="169" spans="1:11" ht="16.5" x14ac:dyDescent="0.3">
      <c r="A169" s="119" t="s">
        <v>41</v>
      </c>
      <c r="B169" s="120"/>
      <c r="C169" s="120"/>
      <c r="D169" s="120"/>
      <c r="E169" s="120"/>
      <c r="F169" s="120"/>
      <c r="G169" s="120"/>
      <c r="H169" s="120"/>
      <c r="I169" s="120"/>
      <c r="J169" s="120"/>
      <c r="K169" s="121"/>
    </row>
    <row r="170" spans="1:11" ht="17.25" thickBot="1" x14ac:dyDescent="0.35">
      <c r="A170" s="157" t="s">
        <v>3</v>
      </c>
      <c r="B170" s="122" t="s">
        <v>42</v>
      </c>
      <c r="C170" s="91" t="s">
        <v>43</v>
      </c>
      <c r="D170" s="92"/>
      <c r="E170" s="92"/>
      <c r="F170" s="92"/>
      <c r="G170" s="92"/>
      <c r="H170" s="92"/>
      <c r="I170" s="92"/>
      <c r="J170" s="92"/>
      <c r="K170" s="109"/>
    </row>
    <row r="171" spans="1:11" ht="116.25" thickBot="1" x14ac:dyDescent="0.3">
      <c r="A171" s="259"/>
      <c r="B171" s="123"/>
      <c r="C171" s="10" t="s">
        <v>44</v>
      </c>
      <c r="D171" s="9" t="s">
        <v>45</v>
      </c>
      <c r="E171" s="9" t="s">
        <v>46</v>
      </c>
      <c r="F171" s="9" t="s">
        <v>47</v>
      </c>
      <c r="G171" s="11" t="s">
        <v>48</v>
      </c>
      <c r="H171" s="11" t="s">
        <v>49</v>
      </c>
      <c r="I171" s="11" t="s">
        <v>50</v>
      </c>
      <c r="J171" s="11" t="s">
        <v>51</v>
      </c>
      <c r="K171" s="11" t="s">
        <v>52</v>
      </c>
    </row>
    <row r="172" spans="1:11" ht="17.25" thickBot="1" x14ac:dyDescent="0.3">
      <c r="A172" s="5"/>
      <c r="B172" s="6"/>
      <c r="C172" s="7"/>
      <c r="D172" s="7"/>
      <c r="E172" s="7"/>
      <c r="F172" s="7"/>
      <c r="G172" s="7"/>
      <c r="H172" s="7"/>
      <c r="I172" s="7"/>
      <c r="J172" s="7"/>
      <c r="K172" s="8"/>
    </row>
    <row r="173" spans="1:11" ht="17.25" thickBot="1" x14ac:dyDescent="0.3">
      <c r="A173" s="94" t="s">
        <v>40</v>
      </c>
      <c r="B173" s="95"/>
      <c r="C173" s="96"/>
      <c r="D173" s="250" t="s">
        <v>87</v>
      </c>
      <c r="E173" s="251"/>
      <c r="F173" s="251"/>
      <c r="G173" s="251"/>
      <c r="H173" s="251"/>
      <c r="I173" s="251"/>
      <c r="J173" s="251"/>
      <c r="K173" s="252"/>
    </row>
    <row r="174" spans="1:11" ht="17.25" thickBot="1" x14ac:dyDescent="0.35">
      <c r="A174" s="100"/>
      <c r="B174" s="101"/>
      <c r="C174" s="101"/>
      <c r="D174" s="101"/>
      <c r="E174" s="101"/>
      <c r="F174" s="101"/>
      <c r="G174" s="101"/>
      <c r="H174" s="101"/>
      <c r="I174" s="101"/>
      <c r="J174" s="101"/>
      <c r="K174" s="102"/>
    </row>
    <row r="175" spans="1:11" ht="16.5" x14ac:dyDescent="0.3">
      <c r="A175" s="193" t="s">
        <v>53</v>
      </c>
      <c r="B175" s="194"/>
      <c r="C175" s="194"/>
      <c r="D175" s="194"/>
      <c r="E175" s="195"/>
      <c r="F175" s="196" t="s">
        <v>224</v>
      </c>
      <c r="G175" s="120"/>
      <c r="H175" s="120"/>
      <c r="I175" s="120"/>
      <c r="J175" s="120"/>
      <c r="K175" s="121"/>
    </row>
    <row r="176" spans="1:11" ht="34.5" customHeight="1" x14ac:dyDescent="0.25">
      <c r="A176" s="124" t="s">
        <v>54</v>
      </c>
      <c r="B176" s="125"/>
      <c r="C176" s="125"/>
      <c r="D176" s="125"/>
      <c r="E176" s="126"/>
      <c r="F176" s="132" t="s">
        <v>55</v>
      </c>
      <c r="G176" s="133"/>
      <c r="H176" s="134"/>
      <c r="I176" s="97" t="s">
        <v>56</v>
      </c>
      <c r="J176" s="98"/>
      <c r="K176" s="99"/>
    </row>
    <row r="177" spans="1:11" ht="16.5" x14ac:dyDescent="0.3">
      <c r="A177" s="127"/>
      <c r="B177" s="128"/>
      <c r="C177" s="128"/>
      <c r="D177" s="128"/>
      <c r="E177" s="129"/>
      <c r="F177" s="91" t="s">
        <v>225</v>
      </c>
      <c r="G177" s="92"/>
      <c r="H177" s="93"/>
      <c r="I177" s="91" t="s">
        <v>226</v>
      </c>
      <c r="J177" s="92"/>
      <c r="K177" s="109"/>
    </row>
    <row r="178" spans="1:11" ht="25.5" customHeight="1" x14ac:dyDescent="0.3">
      <c r="A178" s="103" t="s">
        <v>57</v>
      </c>
      <c r="B178" s="104"/>
      <c r="C178" s="104"/>
      <c r="D178" s="104"/>
      <c r="E178" s="105"/>
      <c r="F178" s="91" t="s">
        <v>231</v>
      </c>
      <c r="G178" s="92"/>
      <c r="H178" s="92"/>
      <c r="I178" s="92"/>
      <c r="J178" s="92"/>
      <c r="K178" s="109"/>
    </row>
    <row r="179" spans="1:11" ht="23.25" customHeight="1" x14ac:dyDescent="0.3">
      <c r="A179" s="103" t="s">
        <v>58</v>
      </c>
      <c r="B179" s="104"/>
      <c r="C179" s="104"/>
      <c r="D179" s="104"/>
      <c r="E179" s="105"/>
      <c r="F179" s="108" t="s">
        <v>229</v>
      </c>
      <c r="G179" s="92"/>
      <c r="H179" s="92"/>
      <c r="I179" s="92"/>
      <c r="J179" s="92"/>
      <c r="K179" s="109"/>
    </row>
    <row r="180" spans="1:11" ht="16.5" x14ac:dyDescent="0.3">
      <c r="A180" s="103" t="s">
        <v>59</v>
      </c>
      <c r="B180" s="104"/>
      <c r="C180" s="104"/>
      <c r="D180" s="104"/>
      <c r="E180" s="105"/>
      <c r="F180" s="91" t="s">
        <v>229</v>
      </c>
      <c r="G180" s="92"/>
      <c r="H180" s="92"/>
      <c r="I180" s="92"/>
      <c r="J180" s="92"/>
      <c r="K180" s="109"/>
    </row>
    <row r="181" spans="1:11" ht="17.25" thickBot="1" x14ac:dyDescent="0.35">
      <c r="A181" s="79"/>
      <c r="B181" s="80"/>
      <c r="C181" s="80"/>
      <c r="D181" s="80"/>
      <c r="E181" s="80"/>
      <c r="F181" s="80"/>
      <c r="G181" s="80"/>
      <c r="H181" s="80"/>
      <c r="I181" s="80"/>
      <c r="J181" s="80"/>
      <c r="K181" s="81"/>
    </row>
    <row r="182" spans="1:11" ht="17.25" x14ac:dyDescent="0.3">
      <c r="A182" s="82" t="s">
        <v>3</v>
      </c>
      <c r="B182" s="85" t="s">
        <v>60</v>
      </c>
      <c r="C182" s="88" t="s">
        <v>61</v>
      </c>
      <c r="D182" s="89"/>
      <c r="E182" s="89"/>
      <c r="F182" s="89"/>
      <c r="G182" s="89"/>
      <c r="H182" s="89"/>
      <c r="I182" s="89"/>
      <c r="J182" s="89"/>
      <c r="K182" s="90"/>
    </row>
    <row r="183" spans="1:11" x14ac:dyDescent="0.25">
      <c r="A183" s="83"/>
      <c r="B183" s="86"/>
      <c r="C183" s="110" t="s">
        <v>62</v>
      </c>
      <c r="D183" s="111"/>
      <c r="E183" s="112" t="s">
        <v>63</v>
      </c>
      <c r="F183" s="112" t="s">
        <v>64</v>
      </c>
      <c r="G183" s="112" t="s">
        <v>65</v>
      </c>
      <c r="H183" s="114" t="s">
        <v>66</v>
      </c>
      <c r="I183" s="115"/>
      <c r="J183" s="115"/>
      <c r="K183" s="116"/>
    </row>
    <row r="184" spans="1:11" ht="45.75" customHeight="1" thickBot="1" x14ac:dyDescent="0.3">
      <c r="A184" s="84"/>
      <c r="B184" s="87"/>
      <c r="C184" s="51"/>
      <c r="D184" s="52"/>
      <c r="E184" s="87"/>
      <c r="F184" s="87"/>
      <c r="G184" s="87"/>
      <c r="H184" s="64" t="s">
        <v>67</v>
      </c>
      <c r="I184" s="65"/>
      <c r="J184" s="64" t="s">
        <v>68</v>
      </c>
      <c r="K184" s="66"/>
    </row>
    <row r="185" spans="1:11" x14ac:dyDescent="0.25">
      <c r="A185" s="67" t="s">
        <v>69</v>
      </c>
      <c r="B185" s="68"/>
      <c r="C185" s="69" t="s">
        <v>228</v>
      </c>
      <c r="D185" s="70"/>
      <c r="E185" s="73" t="s">
        <v>229</v>
      </c>
      <c r="F185" s="75" t="s">
        <v>230</v>
      </c>
      <c r="G185" s="77">
        <v>0</v>
      </c>
      <c r="H185" s="49">
        <v>212689</v>
      </c>
      <c r="I185" s="50"/>
      <c r="J185" s="49">
        <v>219589</v>
      </c>
      <c r="K185" s="58"/>
    </row>
    <row r="186" spans="1:11" ht="51" customHeight="1" thickBot="1" x14ac:dyDescent="0.3">
      <c r="A186" s="56" t="s">
        <v>227</v>
      </c>
      <c r="B186" s="57"/>
      <c r="C186" s="71"/>
      <c r="D186" s="72"/>
      <c r="E186" s="74"/>
      <c r="F186" s="76"/>
      <c r="G186" s="78"/>
      <c r="H186" s="51"/>
      <c r="I186" s="52"/>
      <c r="J186" s="51"/>
      <c r="K186" s="59"/>
    </row>
    <row r="187" spans="1:11" ht="17.25" thickBot="1" x14ac:dyDescent="0.35">
      <c r="A187" s="79"/>
      <c r="B187" s="80"/>
      <c r="C187" s="80"/>
      <c r="D187" s="80"/>
      <c r="E187" s="80"/>
      <c r="F187" s="80"/>
      <c r="G187" s="80"/>
      <c r="H187" s="80"/>
      <c r="I187" s="80"/>
      <c r="J187" s="80"/>
      <c r="K187" s="81"/>
    </row>
    <row r="188" spans="1:11" ht="17.25" x14ac:dyDescent="0.3">
      <c r="A188" s="82" t="s">
        <v>3</v>
      </c>
      <c r="B188" s="85" t="s">
        <v>60</v>
      </c>
      <c r="C188" s="88" t="s">
        <v>61</v>
      </c>
      <c r="D188" s="89"/>
      <c r="E188" s="89"/>
      <c r="F188" s="89"/>
      <c r="G188" s="89"/>
      <c r="H188" s="89"/>
      <c r="I188" s="89"/>
      <c r="J188" s="89"/>
      <c r="K188" s="90"/>
    </row>
    <row r="189" spans="1:11" x14ac:dyDescent="0.25">
      <c r="A189" s="83"/>
      <c r="B189" s="86"/>
      <c r="C189" s="110" t="s">
        <v>62</v>
      </c>
      <c r="D189" s="111"/>
      <c r="E189" s="112" t="s">
        <v>63</v>
      </c>
      <c r="F189" s="112" t="s">
        <v>64</v>
      </c>
      <c r="G189" s="112" t="s">
        <v>65</v>
      </c>
      <c r="H189" s="114" t="s">
        <v>66</v>
      </c>
      <c r="I189" s="115"/>
      <c r="J189" s="115"/>
      <c r="K189" s="116"/>
    </row>
    <row r="190" spans="1:11" ht="42" customHeight="1" thickBot="1" x14ac:dyDescent="0.3">
      <c r="A190" s="84"/>
      <c r="B190" s="87"/>
      <c r="C190" s="51"/>
      <c r="D190" s="52"/>
      <c r="E190" s="87"/>
      <c r="F190" s="87"/>
      <c r="G190" s="87"/>
      <c r="H190" s="64" t="s">
        <v>67</v>
      </c>
      <c r="I190" s="65"/>
      <c r="J190" s="64" t="s">
        <v>68</v>
      </c>
      <c r="K190" s="66"/>
    </row>
    <row r="191" spans="1:11" ht="18" customHeight="1" x14ac:dyDescent="0.25">
      <c r="A191" s="67" t="s">
        <v>232</v>
      </c>
      <c r="B191" s="68"/>
      <c r="C191" s="69" t="s">
        <v>233</v>
      </c>
      <c r="D191" s="70"/>
      <c r="E191" s="73" t="s">
        <v>229</v>
      </c>
      <c r="F191" s="75" t="s">
        <v>230</v>
      </c>
      <c r="G191" s="77">
        <v>0</v>
      </c>
      <c r="H191" s="49">
        <v>144000</v>
      </c>
      <c r="I191" s="50"/>
      <c r="J191" s="49">
        <v>222000</v>
      </c>
      <c r="K191" s="58"/>
    </row>
    <row r="192" spans="1:11" ht="43.5" customHeight="1" thickBot="1" x14ac:dyDescent="0.3">
      <c r="A192" s="56" t="s">
        <v>235</v>
      </c>
      <c r="B192" s="57"/>
      <c r="C192" s="71"/>
      <c r="D192" s="72"/>
      <c r="E192" s="74"/>
      <c r="F192" s="76"/>
      <c r="G192" s="78"/>
      <c r="H192" s="51"/>
      <c r="I192" s="52"/>
      <c r="J192" s="51"/>
      <c r="K192" s="59"/>
    </row>
    <row r="193" spans="1:11" ht="17.25" thickBot="1" x14ac:dyDescent="0.35">
      <c r="A193" s="79"/>
      <c r="B193" s="80"/>
      <c r="C193" s="80"/>
      <c r="D193" s="80"/>
      <c r="E193" s="80"/>
      <c r="F193" s="80"/>
      <c r="G193" s="80"/>
      <c r="H193" s="80"/>
      <c r="I193" s="80"/>
      <c r="J193" s="80"/>
      <c r="K193" s="81"/>
    </row>
    <row r="194" spans="1:11" ht="17.25" x14ac:dyDescent="0.3">
      <c r="A194" s="82" t="s">
        <v>3</v>
      </c>
      <c r="B194" s="85" t="s">
        <v>60</v>
      </c>
      <c r="C194" s="88" t="s">
        <v>61</v>
      </c>
      <c r="D194" s="89"/>
      <c r="E194" s="89"/>
      <c r="F194" s="89"/>
      <c r="G194" s="89"/>
      <c r="H194" s="89"/>
      <c r="I194" s="89"/>
      <c r="J194" s="89"/>
      <c r="K194" s="90"/>
    </row>
    <row r="195" spans="1:11" x14ac:dyDescent="0.25">
      <c r="A195" s="83"/>
      <c r="B195" s="86"/>
      <c r="C195" s="110" t="s">
        <v>62</v>
      </c>
      <c r="D195" s="111"/>
      <c r="E195" s="112" t="s">
        <v>63</v>
      </c>
      <c r="F195" s="112" t="s">
        <v>64</v>
      </c>
      <c r="G195" s="112" t="s">
        <v>65</v>
      </c>
      <c r="H195" s="114" t="s">
        <v>66</v>
      </c>
      <c r="I195" s="115"/>
      <c r="J195" s="115"/>
      <c r="K195" s="116"/>
    </row>
    <row r="196" spans="1:11" ht="39.75" customHeight="1" thickBot="1" x14ac:dyDescent="0.3">
      <c r="A196" s="84"/>
      <c r="B196" s="87"/>
      <c r="C196" s="51"/>
      <c r="D196" s="52"/>
      <c r="E196" s="87"/>
      <c r="F196" s="87"/>
      <c r="G196" s="87"/>
      <c r="H196" s="64" t="s">
        <v>67</v>
      </c>
      <c r="I196" s="65"/>
      <c r="J196" s="64" t="s">
        <v>68</v>
      </c>
      <c r="K196" s="66"/>
    </row>
    <row r="197" spans="1:11" ht="15" customHeight="1" x14ac:dyDescent="0.25">
      <c r="A197" s="67" t="s">
        <v>236</v>
      </c>
      <c r="B197" s="68"/>
      <c r="C197" s="69" t="s">
        <v>234</v>
      </c>
      <c r="D197" s="70"/>
      <c r="E197" s="73" t="s">
        <v>229</v>
      </c>
      <c r="F197" s="75" t="s">
        <v>230</v>
      </c>
      <c r="G197" s="77">
        <v>0</v>
      </c>
      <c r="H197" s="49">
        <v>161304</v>
      </c>
      <c r="I197" s="50"/>
      <c r="J197" s="49">
        <v>161304</v>
      </c>
      <c r="K197" s="58"/>
    </row>
    <row r="198" spans="1:11" ht="48" customHeight="1" thickBot="1" x14ac:dyDescent="0.3">
      <c r="A198" s="56" t="s">
        <v>237</v>
      </c>
      <c r="B198" s="57"/>
      <c r="C198" s="71"/>
      <c r="D198" s="72"/>
      <c r="E198" s="74"/>
      <c r="F198" s="76"/>
      <c r="G198" s="78"/>
      <c r="H198" s="51"/>
      <c r="I198" s="52"/>
      <c r="J198" s="51"/>
      <c r="K198" s="59"/>
    </row>
    <row r="199" spans="1:11" ht="17.25" thickBot="1" x14ac:dyDescent="0.35">
      <c r="A199" s="79"/>
      <c r="B199" s="80"/>
      <c r="C199" s="80"/>
      <c r="D199" s="80"/>
      <c r="E199" s="80"/>
      <c r="F199" s="80"/>
      <c r="G199" s="80"/>
      <c r="H199" s="80"/>
      <c r="I199" s="80"/>
      <c r="J199" s="80"/>
      <c r="K199" s="81"/>
    </row>
    <row r="200" spans="1:11" ht="17.25" x14ac:dyDescent="0.3">
      <c r="A200" s="82" t="s">
        <v>3</v>
      </c>
      <c r="B200" s="85" t="s">
        <v>60</v>
      </c>
      <c r="C200" s="88" t="s">
        <v>61</v>
      </c>
      <c r="D200" s="89"/>
      <c r="E200" s="89"/>
      <c r="F200" s="89"/>
      <c r="G200" s="89"/>
      <c r="H200" s="89"/>
      <c r="I200" s="89"/>
      <c r="J200" s="89"/>
      <c r="K200" s="90"/>
    </row>
    <row r="201" spans="1:11" x14ac:dyDescent="0.25">
      <c r="A201" s="83"/>
      <c r="B201" s="86"/>
      <c r="C201" s="110" t="s">
        <v>62</v>
      </c>
      <c r="D201" s="111"/>
      <c r="E201" s="112" t="s">
        <v>63</v>
      </c>
      <c r="F201" s="112" t="s">
        <v>64</v>
      </c>
      <c r="G201" s="112" t="s">
        <v>65</v>
      </c>
      <c r="H201" s="114" t="s">
        <v>66</v>
      </c>
      <c r="I201" s="115"/>
      <c r="J201" s="115"/>
      <c r="K201" s="116"/>
    </row>
    <row r="202" spans="1:11" ht="46.5" customHeight="1" thickBot="1" x14ac:dyDescent="0.3">
      <c r="A202" s="84"/>
      <c r="B202" s="87"/>
      <c r="C202" s="51"/>
      <c r="D202" s="52"/>
      <c r="E202" s="87"/>
      <c r="F202" s="87"/>
      <c r="G202" s="87"/>
      <c r="H202" s="64" t="s">
        <v>67</v>
      </c>
      <c r="I202" s="65"/>
      <c r="J202" s="64" t="s">
        <v>68</v>
      </c>
      <c r="K202" s="66"/>
    </row>
    <row r="203" spans="1:11" ht="15" customHeight="1" x14ac:dyDescent="0.25">
      <c r="A203" s="67" t="s">
        <v>239</v>
      </c>
      <c r="B203" s="68"/>
      <c r="C203" s="69" t="s">
        <v>238</v>
      </c>
      <c r="D203" s="70"/>
      <c r="E203" s="73" t="s">
        <v>229</v>
      </c>
      <c r="F203" s="75" t="s">
        <v>230</v>
      </c>
      <c r="G203" s="77">
        <v>0</v>
      </c>
      <c r="H203" s="49">
        <v>975000</v>
      </c>
      <c r="I203" s="50"/>
      <c r="J203" s="49">
        <v>975000</v>
      </c>
      <c r="K203" s="58"/>
    </row>
    <row r="204" spans="1:11" ht="44.25" customHeight="1" thickBot="1" x14ac:dyDescent="0.3">
      <c r="A204" s="56" t="s">
        <v>240</v>
      </c>
      <c r="B204" s="57"/>
      <c r="C204" s="71"/>
      <c r="D204" s="72"/>
      <c r="E204" s="74"/>
      <c r="F204" s="76"/>
      <c r="G204" s="78"/>
      <c r="H204" s="51"/>
      <c r="I204" s="52"/>
      <c r="J204" s="51"/>
      <c r="K204" s="59"/>
    </row>
    <row r="205" spans="1:11" ht="17.25" thickBot="1" x14ac:dyDescent="0.35">
      <c r="A205" s="79"/>
      <c r="B205" s="80"/>
      <c r="C205" s="80"/>
      <c r="D205" s="80"/>
      <c r="E205" s="80"/>
      <c r="F205" s="80"/>
      <c r="G205" s="80"/>
      <c r="H205" s="80"/>
      <c r="I205" s="80"/>
      <c r="J205" s="80"/>
      <c r="K205" s="81"/>
    </row>
    <row r="206" spans="1:11" ht="17.25" x14ac:dyDescent="0.3">
      <c r="A206" s="82" t="s">
        <v>3</v>
      </c>
      <c r="B206" s="85" t="s">
        <v>60</v>
      </c>
      <c r="C206" s="88" t="s">
        <v>61</v>
      </c>
      <c r="D206" s="89"/>
      <c r="E206" s="89"/>
      <c r="F206" s="89"/>
      <c r="G206" s="89"/>
      <c r="H206" s="89"/>
      <c r="I206" s="89"/>
      <c r="J206" s="89"/>
      <c r="K206" s="90"/>
    </row>
    <row r="207" spans="1:11" x14ac:dyDescent="0.25">
      <c r="A207" s="83"/>
      <c r="B207" s="86"/>
      <c r="C207" s="110" t="s">
        <v>62</v>
      </c>
      <c r="D207" s="111"/>
      <c r="E207" s="112" t="s">
        <v>63</v>
      </c>
      <c r="F207" s="112" t="s">
        <v>64</v>
      </c>
      <c r="G207" s="112" t="s">
        <v>65</v>
      </c>
      <c r="H207" s="114" t="s">
        <v>66</v>
      </c>
      <c r="I207" s="115"/>
      <c r="J207" s="115"/>
      <c r="K207" s="116"/>
    </row>
    <row r="208" spans="1:11" ht="46.5" customHeight="1" thickBot="1" x14ac:dyDescent="0.3">
      <c r="A208" s="84"/>
      <c r="B208" s="87"/>
      <c r="C208" s="51"/>
      <c r="D208" s="52"/>
      <c r="E208" s="87"/>
      <c r="F208" s="87"/>
      <c r="G208" s="87"/>
      <c r="H208" s="64" t="s">
        <v>67</v>
      </c>
      <c r="I208" s="65"/>
      <c r="J208" s="64" t="s">
        <v>68</v>
      </c>
      <c r="K208" s="66"/>
    </row>
    <row r="209" spans="1:11" ht="15" customHeight="1" x14ac:dyDescent="0.25">
      <c r="A209" s="67" t="s">
        <v>241</v>
      </c>
      <c r="B209" s="68"/>
      <c r="C209" s="69" t="s">
        <v>242</v>
      </c>
      <c r="D209" s="70"/>
      <c r="E209" s="73" t="s">
        <v>229</v>
      </c>
      <c r="F209" s="75" t="s">
        <v>230</v>
      </c>
      <c r="G209" s="77">
        <v>0</v>
      </c>
      <c r="H209" s="49">
        <v>79800</v>
      </c>
      <c r="I209" s="50"/>
      <c r="J209" s="49">
        <v>79800</v>
      </c>
      <c r="K209" s="58"/>
    </row>
    <row r="210" spans="1:11" ht="44.25" customHeight="1" thickBot="1" x14ac:dyDescent="0.3">
      <c r="A210" s="56">
        <v>18.579999999999998</v>
      </c>
      <c r="B210" s="57"/>
      <c r="C210" s="71"/>
      <c r="D210" s="72"/>
      <c r="E210" s="74"/>
      <c r="F210" s="76"/>
      <c r="G210" s="78"/>
      <c r="H210" s="51"/>
      <c r="I210" s="52"/>
      <c r="J210" s="51"/>
      <c r="K210" s="59"/>
    </row>
    <row r="211" spans="1:11" ht="17.25" thickBot="1" x14ac:dyDescent="0.35">
      <c r="A211" s="79"/>
      <c r="B211" s="80"/>
      <c r="C211" s="80"/>
      <c r="D211" s="80"/>
      <c r="E211" s="80"/>
      <c r="F211" s="80"/>
      <c r="G211" s="80"/>
      <c r="H211" s="80"/>
      <c r="I211" s="80"/>
      <c r="J211" s="80"/>
      <c r="K211" s="81"/>
    </row>
    <row r="212" spans="1:11" ht="21.75" customHeight="1" thickBot="1" x14ac:dyDescent="0.3">
      <c r="A212" s="53" t="s">
        <v>70</v>
      </c>
      <c r="B212" s="54"/>
      <c r="C212" s="54"/>
      <c r="D212" s="54"/>
      <c r="E212" s="54"/>
      <c r="F212" s="54"/>
      <c r="G212" s="54"/>
      <c r="H212" s="54"/>
      <c r="I212" s="54"/>
      <c r="J212" s="54"/>
      <c r="K212" s="55"/>
    </row>
    <row r="213" spans="1:11" ht="39" customHeight="1" x14ac:dyDescent="0.25">
      <c r="A213" s="24" t="s">
        <v>29</v>
      </c>
      <c r="B213" s="25" t="s">
        <v>60</v>
      </c>
      <c r="C213" s="113" t="s">
        <v>71</v>
      </c>
      <c r="D213" s="113"/>
      <c r="E213" s="113"/>
      <c r="F213" s="113" t="s">
        <v>72</v>
      </c>
      <c r="G213" s="113"/>
      <c r="H213" s="113" t="s">
        <v>73</v>
      </c>
      <c r="I213" s="113"/>
      <c r="J213" s="106" t="s">
        <v>88</v>
      </c>
      <c r="K213" s="107"/>
    </row>
    <row r="214" spans="1:11" ht="39" customHeight="1" x14ac:dyDescent="0.25">
      <c r="A214" s="28">
        <v>1</v>
      </c>
      <c r="B214" s="305" t="s">
        <v>74</v>
      </c>
      <c r="C214" s="60" t="s">
        <v>75</v>
      </c>
      <c r="D214" s="60"/>
      <c r="E214" s="60"/>
      <c r="F214" s="48" t="s">
        <v>76</v>
      </c>
      <c r="G214" s="48"/>
      <c r="H214" s="63" t="s">
        <v>89</v>
      </c>
      <c r="I214" s="63"/>
      <c r="J214" s="61" t="s">
        <v>90</v>
      </c>
      <c r="K214" s="62"/>
    </row>
    <row r="215" spans="1:11" ht="39" customHeight="1" x14ac:dyDescent="0.25">
      <c r="A215" s="36">
        <v>2</v>
      </c>
      <c r="B215" s="306" t="s">
        <v>248</v>
      </c>
      <c r="C215" s="296" t="s">
        <v>249</v>
      </c>
      <c r="D215" s="296"/>
      <c r="E215" s="296"/>
      <c r="F215" s="297" t="s">
        <v>250</v>
      </c>
      <c r="G215" s="298"/>
      <c r="H215" s="299" t="s">
        <v>251</v>
      </c>
      <c r="I215" s="299"/>
      <c r="J215" s="300" t="s">
        <v>252</v>
      </c>
      <c r="K215" s="300"/>
    </row>
    <row r="216" spans="1:11" ht="39" customHeight="1" x14ac:dyDescent="0.25">
      <c r="A216" s="36">
        <v>3</v>
      </c>
      <c r="B216" s="307" t="s">
        <v>243</v>
      </c>
      <c r="C216" s="289" t="s">
        <v>244</v>
      </c>
      <c r="D216" s="290"/>
      <c r="E216" s="291"/>
      <c r="F216" s="302" t="s">
        <v>245</v>
      </c>
      <c r="G216" s="303"/>
      <c r="H216" s="292" t="s">
        <v>246</v>
      </c>
      <c r="I216" s="293"/>
      <c r="J216" s="294" t="s">
        <v>247</v>
      </c>
      <c r="K216" s="295"/>
    </row>
    <row r="217" spans="1:11" ht="39" customHeight="1" x14ac:dyDescent="0.25">
      <c r="A217" s="37">
        <v>4</v>
      </c>
      <c r="B217" s="307" t="s">
        <v>258</v>
      </c>
      <c r="C217" s="260" t="s">
        <v>259</v>
      </c>
      <c r="D217" s="260"/>
      <c r="E217" s="260"/>
      <c r="F217" s="48" t="s">
        <v>260</v>
      </c>
      <c r="G217" s="301"/>
      <c r="H217" s="261" t="s">
        <v>261</v>
      </c>
      <c r="I217" s="261"/>
      <c r="J217" s="262" t="s">
        <v>262</v>
      </c>
      <c r="K217" s="263"/>
    </row>
    <row r="218" spans="1:11" ht="39" customHeight="1" x14ac:dyDescent="0.25">
      <c r="A218" s="37">
        <v>5</v>
      </c>
      <c r="B218" s="307" t="s">
        <v>253</v>
      </c>
      <c r="C218" s="260" t="s">
        <v>254</v>
      </c>
      <c r="D218" s="260"/>
      <c r="E218" s="260"/>
      <c r="F218" s="48" t="s">
        <v>255</v>
      </c>
      <c r="G218" s="48"/>
      <c r="H218" s="261" t="s">
        <v>256</v>
      </c>
      <c r="I218" s="261"/>
      <c r="J218" s="262" t="s">
        <v>257</v>
      </c>
      <c r="K218" s="262"/>
    </row>
    <row r="219" spans="1:11" ht="16.5" x14ac:dyDescent="0.3">
      <c r="A219" s="170"/>
      <c r="B219" s="171"/>
      <c r="C219" s="171"/>
      <c r="D219" s="171"/>
      <c r="E219" s="171"/>
      <c r="F219" s="171"/>
      <c r="G219" s="171"/>
      <c r="H219" s="171"/>
      <c r="I219" s="171"/>
      <c r="J219" s="171"/>
      <c r="K219" s="172"/>
    </row>
    <row r="220" spans="1:11" ht="156.75" customHeight="1" x14ac:dyDescent="0.25">
      <c r="A220" s="182" t="s">
        <v>40</v>
      </c>
      <c r="B220" s="183"/>
      <c r="C220" s="184"/>
      <c r="D220" s="177" t="s">
        <v>263</v>
      </c>
      <c r="E220" s="178"/>
      <c r="F220" s="178"/>
      <c r="G220" s="178"/>
      <c r="H220" s="178"/>
      <c r="I220" s="178"/>
      <c r="J220" s="178"/>
      <c r="K220" s="179"/>
    </row>
    <row r="221" spans="1:11" ht="17.25" thickBot="1" x14ac:dyDescent="0.35">
      <c r="A221" s="170"/>
      <c r="B221" s="171"/>
      <c r="C221" s="171"/>
      <c r="D221" s="171"/>
      <c r="E221" s="171"/>
      <c r="F221" s="171"/>
      <c r="G221" s="171"/>
      <c r="H221" s="171"/>
      <c r="I221" s="171"/>
      <c r="J221" s="171"/>
      <c r="K221" s="172"/>
    </row>
    <row r="222" spans="1:11" ht="225" customHeight="1" thickBot="1" x14ac:dyDescent="0.3">
      <c r="A222" s="190" t="s">
        <v>91</v>
      </c>
      <c r="B222" s="191"/>
      <c r="C222" s="191"/>
      <c r="D222" s="191"/>
      <c r="E222" s="191"/>
      <c r="F222" s="191"/>
      <c r="G222" s="191"/>
      <c r="H222" s="191"/>
      <c r="I222" s="191"/>
      <c r="J222" s="191"/>
      <c r="K222" s="192"/>
    </row>
    <row r="223" spans="1:11" ht="16.5" x14ac:dyDescent="0.3">
      <c r="A223" s="173"/>
      <c r="B223" s="173"/>
      <c r="C223" s="173"/>
      <c r="D223" s="173"/>
      <c r="E223" s="173"/>
      <c r="F223" s="173"/>
      <c r="G223" s="173"/>
      <c r="H223" s="173"/>
      <c r="I223" s="173"/>
      <c r="J223" s="173"/>
      <c r="K223" s="173"/>
    </row>
    <row r="224" spans="1:11" ht="60.75" customHeight="1" x14ac:dyDescent="0.25">
      <c r="A224" s="168" t="s">
        <v>92</v>
      </c>
      <c r="B224" s="169"/>
      <c r="C224" s="45" t="s">
        <v>267</v>
      </c>
      <c r="D224" s="46"/>
      <c r="E224" s="46"/>
      <c r="F224" s="46"/>
      <c r="G224" s="46"/>
      <c r="H224" s="46"/>
      <c r="I224" s="46"/>
      <c r="J224" s="46"/>
      <c r="K224" s="47"/>
    </row>
    <row r="225" spans="1:11" ht="16.5" x14ac:dyDescent="0.25">
      <c r="A225" s="42"/>
      <c r="B225" s="43"/>
      <c r="C225" s="43"/>
      <c r="D225" s="43"/>
      <c r="E225" s="43"/>
      <c r="F225" s="43"/>
      <c r="G225" s="43"/>
      <c r="H225" s="43"/>
      <c r="I225" s="43"/>
      <c r="J225" s="43"/>
      <c r="K225" s="44"/>
    </row>
    <row r="226" spans="1:11" ht="82.5" customHeight="1" x14ac:dyDescent="0.25">
      <c r="A226" s="188" t="s">
        <v>77</v>
      </c>
      <c r="B226" s="189"/>
      <c r="C226" s="174"/>
      <c r="D226" s="175"/>
      <c r="E226" s="175"/>
      <c r="F226" s="175"/>
      <c r="G226" s="175"/>
      <c r="H226" s="175"/>
      <c r="I226" s="175"/>
      <c r="J226" s="175"/>
      <c r="K226" s="176"/>
    </row>
    <row r="227" spans="1:11" ht="16.5" x14ac:dyDescent="0.25">
      <c r="A227" s="42"/>
      <c r="B227" s="43"/>
      <c r="C227" s="43"/>
      <c r="D227" s="43"/>
      <c r="E227" s="43"/>
      <c r="F227" s="43"/>
      <c r="G227" s="43"/>
      <c r="H227" s="43"/>
      <c r="I227" s="43"/>
      <c r="J227" s="43"/>
      <c r="K227" s="44"/>
    </row>
    <row r="228" spans="1:11" ht="51" customHeight="1" x14ac:dyDescent="0.25">
      <c r="A228" s="188" t="s">
        <v>78</v>
      </c>
      <c r="B228" s="189"/>
      <c r="C228" s="174"/>
      <c r="D228" s="175"/>
      <c r="E228" s="175"/>
      <c r="F228" s="175"/>
      <c r="G228" s="175"/>
      <c r="H228" s="175"/>
      <c r="I228" s="175"/>
      <c r="J228" s="175"/>
      <c r="K228" s="176"/>
    </row>
    <row r="229" spans="1:11" ht="16.5" x14ac:dyDescent="0.25">
      <c r="A229" s="42"/>
      <c r="B229" s="43"/>
      <c r="C229" s="43"/>
      <c r="D229" s="43"/>
      <c r="E229" s="43"/>
      <c r="F229" s="43"/>
      <c r="G229" s="43"/>
      <c r="H229" s="43"/>
      <c r="I229" s="43"/>
      <c r="J229" s="43"/>
      <c r="K229" s="44"/>
    </row>
    <row r="230" spans="1:11" ht="88.5" customHeight="1" x14ac:dyDescent="0.25">
      <c r="A230" s="180" t="s">
        <v>79</v>
      </c>
      <c r="B230" s="181"/>
      <c r="C230" s="188" t="s">
        <v>264</v>
      </c>
      <c r="D230" s="304"/>
      <c r="E230" s="304"/>
      <c r="F230" s="304"/>
      <c r="G230" s="304"/>
      <c r="H230" s="304"/>
      <c r="I230" s="304"/>
      <c r="J230" s="304"/>
      <c r="K230" s="189"/>
    </row>
    <row r="231" spans="1:11" ht="16.5" x14ac:dyDescent="0.25">
      <c r="A231" s="42"/>
      <c r="B231" s="43"/>
      <c r="C231" s="43"/>
      <c r="D231" s="43"/>
      <c r="E231" s="43"/>
      <c r="F231" s="43"/>
      <c r="G231" s="43"/>
      <c r="H231" s="43"/>
      <c r="I231" s="43"/>
      <c r="J231" s="43"/>
      <c r="K231" s="44"/>
    </row>
    <row r="232" spans="1:11" x14ac:dyDescent="0.25">
      <c r="A232" s="132" t="s">
        <v>80</v>
      </c>
      <c r="B232" s="133"/>
      <c r="C232" s="133"/>
      <c r="D232" s="133"/>
      <c r="E232" s="133"/>
      <c r="F232" s="133"/>
      <c r="G232" s="133"/>
      <c r="H232" s="133"/>
      <c r="I232" s="133"/>
      <c r="J232" s="133"/>
      <c r="K232" s="134"/>
    </row>
    <row r="233" spans="1:11" x14ac:dyDescent="0.25">
      <c r="A233" s="132" t="s">
        <v>81</v>
      </c>
      <c r="B233" s="133"/>
      <c r="C233" s="133"/>
      <c r="D233" s="134"/>
      <c r="E233" s="132" t="s">
        <v>82</v>
      </c>
      <c r="F233" s="133"/>
      <c r="G233" s="134"/>
      <c r="H233" s="132" t="s">
        <v>83</v>
      </c>
      <c r="I233" s="133"/>
      <c r="J233" s="133"/>
      <c r="K233" s="134"/>
    </row>
    <row r="234" spans="1:11" ht="16.5" x14ac:dyDescent="0.3">
      <c r="A234" s="91" t="s">
        <v>265</v>
      </c>
      <c r="B234" s="92"/>
      <c r="C234" s="92"/>
      <c r="D234" s="93"/>
      <c r="E234" s="165" t="s">
        <v>266</v>
      </c>
      <c r="F234" s="166"/>
      <c r="G234" s="167"/>
      <c r="H234" s="185" t="s">
        <v>84</v>
      </c>
      <c r="I234" s="186"/>
      <c r="J234" s="186"/>
      <c r="K234" s="187"/>
    </row>
    <row r="235" spans="1:11" ht="16.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6.5" x14ac:dyDescent="0.3">
      <c r="A236" s="1"/>
      <c r="B236" s="163" t="s">
        <v>85</v>
      </c>
      <c r="C236" s="163"/>
      <c r="D236" s="163"/>
      <c r="E236" s="164" t="s">
        <v>93</v>
      </c>
      <c r="F236" s="164"/>
      <c r="G236" s="164"/>
      <c r="H236" s="164"/>
      <c r="I236" s="164"/>
      <c r="J236" s="164"/>
      <c r="K236" s="164"/>
    </row>
    <row r="237" spans="1:11" ht="16.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6.5" x14ac:dyDescent="0.3">
      <c r="A238" s="1"/>
      <c r="B238" s="1"/>
      <c r="C238" s="1"/>
      <c r="D238" s="1"/>
      <c r="E238" s="1"/>
      <c r="F238" s="1"/>
      <c r="G238" s="1"/>
      <c r="H238" s="1" t="s">
        <v>86</v>
      </c>
      <c r="I238" s="1"/>
      <c r="J238" s="1"/>
      <c r="K238" s="1"/>
    </row>
    <row r="239" spans="1:11" ht="16.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6.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6.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6.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6.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6.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6.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6.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6.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6.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6.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6.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6.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6.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6.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6.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6.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6.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6.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6.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6.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6.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6.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6.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6.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6.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6.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6.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6.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6.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6.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6.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6.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6.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6.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6.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6.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6.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6.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6.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6.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6.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6.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6.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6.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6.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6.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6.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6.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6.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6.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6.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6.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6.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6.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6.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6.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6.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6.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6.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6.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6.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6.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6.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6.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6.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6.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6.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6.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6.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6.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6.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6.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6.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6.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6.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6.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6.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6.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6.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6.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6.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6.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6.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6.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6.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6.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6.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6.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6.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6.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6.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6.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6.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6.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6.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6.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6.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6.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6.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6.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6.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6.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6.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6.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6.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6.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6.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6.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6.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6.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6.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6.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6.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6.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6.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6.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6.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6.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6.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6.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6.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6.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6.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6.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6.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6.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6.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6.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6.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6.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6.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6.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6.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6.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6.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6.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6.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6.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6.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6.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6.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6.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6.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6.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6.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6.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6.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6.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6.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6.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6.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6.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6.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6.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6.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6.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6.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6.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6.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6.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6.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6.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6.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6.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6.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6.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6.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6.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6.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6.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6.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6.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6.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6.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6.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6.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6.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6.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6.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6.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6.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6.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6.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6.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6.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6.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6.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6.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6.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6.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6.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6.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6.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6.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6.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6.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6.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6.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6.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6.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6.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6.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6.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6.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6.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6.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6.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6.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6.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6.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6.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6.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6.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6.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6.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</sheetData>
  <mergeCells count="316">
    <mergeCell ref="A209:B209"/>
    <mergeCell ref="C209:D210"/>
    <mergeCell ref="E209:E210"/>
    <mergeCell ref="F209:F210"/>
    <mergeCell ref="G209:G210"/>
    <mergeCell ref="H209:I210"/>
    <mergeCell ref="J209:K210"/>
    <mergeCell ref="A210:B210"/>
    <mergeCell ref="A211:K211"/>
    <mergeCell ref="A206:A208"/>
    <mergeCell ref="B206:B208"/>
    <mergeCell ref="C206:K206"/>
    <mergeCell ref="C207:D208"/>
    <mergeCell ref="E207:E208"/>
    <mergeCell ref="F207:F208"/>
    <mergeCell ref="G207:G208"/>
    <mergeCell ref="H207:K207"/>
    <mergeCell ref="H208:I208"/>
    <mergeCell ref="J208:K208"/>
    <mergeCell ref="C215:E215"/>
    <mergeCell ref="F215:G215"/>
    <mergeCell ref="H215:I215"/>
    <mergeCell ref="J215:K215"/>
    <mergeCell ref="C216:E216"/>
    <mergeCell ref="F216:G216"/>
    <mergeCell ref="H216:I216"/>
    <mergeCell ref="J216:K216"/>
    <mergeCell ref="C218:E218"/>
    <mergeCell ref="F218:G218"/>
    <mergeCell ref="H218:I218"/>
    <mergeCell ref="J218:K218"/>
    <mergeCell ref="C217:E217"/>
    <mergeCell ref="F217:G217"/>
    <mergeCell ref="H217:I217"/>
    <mergeCell ref="J217:K217"/>
    <mergeCell ref="A191:B191"/>
    <mergeCell ref="C191:D192"/>
    <mergeCell ref="E191:E192"/>
    <mergeCell ref="F191:F192"/>
    <mergeCell ref="G191:G192"/>
    <mergeCell ref="H191:I192"/>
    <mergeCell ref="J191:K192"/>
    <mergeCell ref="A192:B192"/>
    <mergeCell ref="A187:K187"/>
    <mergeCell ref="A188:A190"/>
    <mergeCell ref="B188:B190"/>
    <mergeCell ref="C188:K188"/>
    <mergeCell ref="C189:D190"/>
    <mergeCell ref="E189:E190"/>
    <mergeCell ref="F189:F190"/>
    <mergeCell ref="G189:G190"/>
    <mergeCell ref="H189:K189"/>
    <mergeCell ref="H190:I190"/>
    <mergeCell ref="J190:K190"/>
    <mergeCell ref="C195:D196"/>
    <mergeCell ref="E195:E196"/>
    <mergeCell ref="F195:F196"/>
    <mergeCell ref="G195:G196"/>
    <mergeCell ref="H195:K195"/>
    <mergeCell ref="H196:I196"/>
    <mergeCell ref="J196:K196"/>
    <mergeCell ref="A197:B197"/>
    <mergeCell ref="C197:D198"/>
    <mergeCell ref="E197:E198"/>
    <mergeCell ref="F197:F198"/>
    <mergeCell ref="G197:G198"/>
    <mergeCell ref="H197:I198"/>
    <mergeCell ref="J197:K198"/>
    <mergeCell ref="A198:B198"/>
    <mergeCell ref="B137:C139"/>
    <mergeCell ref="D137:I137"/>
    <mergeCell ref="D138:I138"/>
    <mergeCell ref="A139:A140"/>
    <mergeCell ref="D139:E139"/>
    <mergeCell ref="F139:G139"/>
    <mergeCell ref="H139:I139"/>
    <mergeCell ref="B140:C140"/>
    <mergeCell ref="A157:A158"/>
    <mergeCell ref="B157:C159"/>
    <mergeCell ref="D157:I157"/>
    <mergeCell ref="D158:I158"/>
    <mergeCell ref="A159:A160"/>
    <mergeCell ref="D159:E159"/>
    <mergeCell ref="F159:G159"/>
    <mergeCell ref="H159:I159"/>
    <mergeCell ref="B160:C160"/>
    <mergeCell ref="C170:K170"/>
    <mergeCell ref="D86:I86"/>
    <mergeCell ref="A87:A88"/>
    <mergeCell ref="B88:C88"/>
    <mergeCell ref="F183:F184"/>
    <mergeCell ref="H184:I184"/>
    <mergeCell ref="D173:K173"/>
    <mergeCell ref="A81:F83"/>
    <mergeCell ref="H87:I87"/>
    <mergeCell ref="A170:A171"/>
    <mergeCell ref="H183:K183"/>
    <mergeCell ref="J184:K184"/>
    <mergeCell ref="A100:A101"/>
    <mergeCell ref="B100:C102"/>
    <mergeCell ref="D100:I100"/>
    <mergeCell ref="D101:I101"/>
    <mergeCell ref="A102:A103"/>
    <mergeCell ref="D102:E102"/>
    <mergeCell ref="F102:G102"/>
    <mergeCell ref="H102:I102"/>
    <mergeCell ref="B103:C103"/>
    <mergeCell ref="A106:A107"/>
    <mergeCell ref="B106:C108"/>
    <mergeCell ref="D106:I106"/>
    <mergeCell ref="F71:K71"/>
    <mergeCell ref="C75:D76"/>
    <mergeCell ref="E75:F76"/>
    <mergeCell ref="J74:K74"/>
    <mergeCell ref="G74:H74"/>
    <mergeCell ref="A77:K77"/>
    <mergeCell ref="A84:K84"/>
    <mergeCell ref="A167:C167"/>
    <mergeCell ref="J81:K81"/>
    <mergeCell ref="D167:K167"/>
    <mergeCell ref="F87:G87"/>
    <mergeCell ref="B85:C87"/>
    <mergeCell ref="D85:I85"/>
    <mergeCell ref="A75:B75"/>
    <mergeCell ref="I75:I76"/>
    <mergeCell ref="J75:K76"/>
    <mergeCell ref="H81:I81"/>
    <mergeCell ref="D107:I107"/>
    <mergeCell ref="A108:A109"/>
    <mergeCell ref="D108:E108"/>
    <mergeCell ref="F108:G108"/>
    <mergeCell ref="H108:I108"/>
    <mergeCell ref="B109:C109"/>
    <mergeCell ref="A137:A138"/>
    <mergeCell ref="A229:K229"/>
    <mergeCell ref="G183:G184"/>
    <mergeCell ref="A179:E179"/>
    <mergeCell ref="E74:F74"/>
    <mergeCell ref="F178:K178"/>
    <mergeCell ref="C213:E213"/>
    <mergeCell ref="A175:E175"/>
    <mergeCell ref="F175:K175"/>
    <mergeCell ref="A205:K205"/>
    <mergeCell ref="A79:F80"/>
    <mergeCell ref="A78:F78"/>
    <mergeCell ref="B182:B184"/>
    <mergeCell ref="C182:K182"/>
    <mergeCell ref="G78:K78"/>
    <mergeCell ref="D87:E87"/>
    <mergeCell ref="A76:B76"/>
    <mergeCell ref="C74:D74"/>
    <mergeCell ref="A185:B185"/>
    <mergeCell ref="C185:D186"/>
    <mergeCell ref="E185:E186"/>
    <mergeCell ref="F185:F186"/>
    <mergeCell ref="G185:G186"/>
    <mergeCell ref="G75:H76"/>
    <mergeCell ref="A168:K168"/>
    <mergeCell ref="B236:D236"/>
    <mergeCell ref="E236:K236"/>
    <mergeCell ref="A231:K231"/>
    <mergeCell ref="A232:K232"/>
    <mergeCell ref="A233:D233"/>
    <mergeCell ref="A234:D234"/>
    <mergeCell ref="E234:G234"/>
    <mergeCell ref="A224:B224"/>
    <mergeCell ref="A219:K219"/>
    <mergeCell ref="A223:K223"/>
    <mergeCell ref="A221:K221"/>
    <mergeCell ref="E233:G233"/>
    <mergeCell ref="H233:K233"/>
    <mergeCell ref="C228:K228"/>
    <mergeCell ref="D220:K220"/>
    <mergeCell ref="A230:B230"/>
    <mergeCell ref="C230:K230"/>
    <mergeCell ref="A220:C220"/>
    <mergeCell ref="H234:K234"/>
    <mergeCell ref="A226:B226"/>
    <mergeCell ref="A222:K222"/>
    <mergeCell ref="C226:K226"/>
    <mergeCell ref="A228:B228"/>
    <mergeCell ref="A225:K225"/>
    <mergeCell ref="A2:K2"/>
    <mergeCell ref="A4:K4"/>
    <mergeCell ref="A169:K169"/>
    <mergeCell ref="B170:B171"/>
    <mergeCell ref="A176:E177"/>
    <mergeCell ref="I177:K177"/>
    <mergeCell ref="A74:B74"/>
    <mergeCell ref="F176:H176"/>
    <mergeCell ref="B6:B7"/>
    <mergeCell ref="C6:C7"/>
    <mergeCell ref="J6:K7"/>
    <mergeCell ref="A70:K70"/>
    <mergeCell ref="A71:E71"/>
    <mergeCell ref="D6:E6"/>
    <mergeCell ref="A3:K3"/>
    <mergeCell ref="F6:G6"/>
    <mergeCell ref="H6:I7"/>
    <mergeCell ref="A72:K72"/>
    <mergeCell ref="A73:K73"/>
    <mergeCell ref="A5:K5"/>
    <mergeCell ref="A6:A7"/>
    <mergeCell ref="A85:A86"/>
    <mergeCell ref="H80:K80"/>
    <mergeCell ref="H79:K79"/>
    <mergeCell ref="F177:H177"/>
    <mergeCell ref="A173:C173"/>
    <mergeCell ref="I176:K176"/>
    <mergeCell ref="A174:K174"/>
    <mergeCell ref="A180:E180"/>
    <mergeCell ref="J213:K213"/>
    <mergeCell ref="A178:E178"/>
    <mergeCell ref="A182:A184"/>
    <mergeCell ref="F179:K179"/>
    <mergeCell ref="F180:K180"/>
    <mergeCell ref="A181:K181"/>
    <mergeCell ref="C183:D184"/>
    <mergeCell ref="E183:E184"/>
    <mergeCell ref="F213:G213"/>
    <mergeCell ref="H213:I213"/>
    <mergeCell ref="A199:K199"/>
    <mergeCell ref="A200:A202"/>
    <mergeCell ref="B200:B202"/>
    <mergeCell ref="C200:K200"/>
    <mergeCell ref="C201:D202"/>
    <mergeCell ref="E201:E202"/>
    <mergeCell ref="F201:F202"/>
    <mergeCell ref="G201:G202"/>
    <mergeCell ref="H201:K201"/>
    <mergeCell ref="A227:K227"/>
    <mergeCell ref="C224:K224"/>
    <mergeCell ref="F214:G214"/>
    <mergeCell ref="H185:I186"/>
    <mergeCell ref="A212:K212"/>
    <mergeCell ref="A186:B186"/>
    <mergeCell ref="J185:K186"/>
    <mergeCell ref="C214:E214"/>
    <mergeCell ref="J214:K214"/>
    <mergeCell ref="H214:I214"/>
    <mergeCell ref="H202:I202"/>
    <mergeCell ref="J202:K202"/>
    <mergeCell ref="A203:B203"/>
    <mergeCell ref="C203:D204"/>
    <mergeCell ref="E203:E204"/>
    <mergeCell ref="F203:F204"/>
    <mergeCell ref="G203:G204"/>
    <mergeCell ref="H203:I204"/>
    <mergeCell ref="J203:K204"/>
    <mergeCell ref="A204:B204"/>
    <mergeCell ref="A193:K193"/>
    <mergeCell ref="A194:A196"/>
    <mergeCell ref="B194:B196"/>
    <mergeCell ref="C194:K194"/>
    <mergeCell ref="H8:K8"/>
    <mergeCell ref="H9:K9"/>
    <mergeCell ref="H10:K10"/>
    <mergeCell ref="H11:K11"/>
    <mergeCell ref="H12:K12"/>
    <mergeCell ref="H13:K13"/>
    <mergeCell ref="H14:K14"/>
    <mergeCell ref="H15:K15"/>
    <mergeCell ref="H16:K16"/>
    <mergeCell ref="H17:K17"/>
    <mergeCell ref="H18:K18"/>
    <mergeCell ref="H19:K19"/>
    <mergeCell ref="H20:K20"/>
    <mergeCell ref="H21:K21"/>
    <mergeCell ref="H22:K22"/>
    <mergeCell ref="H23:K23"/>
    <mergeCell ref="H24:K24"/>
    <mergeCell ref="H25:K25"/>
    <mergeCell ref="H27:K27"/>
    <mergeCell ref="H28:K28"/>
    <mergeCell ref="H29:K29"/>
    <mergeCell ref="H30:K30"/>
    <mergeCell ref="H31:K31"/>
    <mergeCell ref="H32:K32"/>
    <mergeCell ref="H33:K33"/>
    <mergeCell ref="H34:K34"/>
    <mergeCell ref="H35:K35"/>
    <mergeCell ref="H36:K36"/>
    <mergeCell ref="H37:K37"/>
    <mergeCell ref="H38:K38"/>
    <mergeCell ref="H39:K39"/>
    <mergeCell ref="H40:K40"/>
    <mergeCell ref="H41:K41"/>
    <mergeCell ref="H42:K42"/>
    <mergeCell ref="H43:K43"/>
    <mergeCell ref="H44:K44"/>
    <mergeCell ref="H45:K45"/>
    <mergeCell ref="H46:K46"/>
    <mergeCell ref="H47:K47"/>
    <mergeCell ref="H48:K48"/>
    <mergeCell ref="H49:K49"/>
    <mergeCell ref="H50:K50"/>
    <mergeCell ref="H51:K51"/>
    <mergeCell ref="H52:K52"/>
    <mergeCell ref="H53:K53"/>
    <mergeCell ref="H54:K54"/>
    <mergeCell ref="H55:K55"/>
    <mergeCell ref="H56:K56"/>
    <mergeCell ref="H57:K57"/>
    <mergeCell ref="H58:K58"/>
    <mergeCell ref="H59:K59"/>
    <mergeCell ref="H60:K60"/>
    <mergeCell ref="H61:K61"/>
    <mergeCell ref="H62:K62"/>
    <mergeCell ref="H63:K63"/>
    <mergeCell ref="H64:K64"/>
    <mergeCell ref="H65:K65"/>
    <mergeCell ref="H66:K66"/>
    <mergeCell ref="H67:K67"/>
    <mergeCell ref="H68:K68"/>
    <mergeCell ref="H69:K69"/>
    <mergeCell ref="H26:K26"/>
  </mergeCells>
  <hyperlinks>
    <hyperlink ref="H234" r:id="rId1"/>
    <hyperlink ref="F214" r:id="rId2"/>
    <hyperlink ref="F216" r:id="rId3"/>
    <hyperlink ref="F215" r:id="rId4"/>
    <hyperlink ref="F217" r:id="rId5"/>
  </hyperlinks>
  <pageMargins left="0.11811023622047245" right="0.11811023622047245" top="0.74803149606299213" bottom="0.74803149606299213" header="0.31496062992125984" footer="0.31496062992125984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2023-02-23T12:30:14Z</dcterms:modified>
</cp:coreProperties>
</file>